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3020" activeTab="0"/>
  </bookViews>
  <sheets>
    <sheet name="MIEJSKIE, KRAJOWE i ZAGRANICZNE" sheetId="1" r:id="rId1"/>
    <sheet name="Arkusz3" sheetId="2" r:id="rId2"/>
  </sheets>
  <definedNames>
    <definedName name="_xlnm.Print_Area" localSheetId="0">'MIEJSKIE, KRAJOWE i ZAGRANICZNE'!$B$1:$AD$36</definedName>
  </definedNames>
  <calcPr fullCalcOnLoad="1"/>
</workbook>
</file>

<file path=xl/sharedStrings.xml><?xml version="1.0" encoding="utf-8"?>
<sst xmlns="http://schemas.openxmlformats.org/spreadsheetml/2006/main" count="95" uniqueCount="47">
  <si>
    <t>do 1 kg</t>
  </si>
  <si>
    <t>………………………………………………………………………………………………...</t>
  </si>
  <si>
    <t>Nazwa i adres Wykonawcy</t>
  </si>
  <si>
    <t>Miejsce i data</t>
  </si>
  <si>
    <t xml:space="preserve">Podpis i pieczątka osób(-y) wskazanych(ej), w dokumencie upoważniającym do występowania w obrocie prawnym lub posiadających(ej) pełnomocnictwo
</t>
  </si>
  <si>
    <t>ilość</t>
  </si>
  <si>
    <t>RAZEM wartość netto dla 
"krajowy do 9:00"</t>
  </si>
  <si>
    <t>RAZEM wartość netto dla "krajowy do 12:00"</t>
  </si>
  <si>
    <t>RAZEM wartość netto dla "krajowy 24h"</t>
  </si>
  <si>
    <t>cena jednostkowa netto w PLN</t>
  </si>
  <si>
    <t>RAZEM wartość netto dla "kraje poza UE"</t>
  </si>
  <si>
    <t>krajowe - doręczenie do 9:00 (następnego dnia)</t>
  </si>
  <si>
    <t>krajowe - doręczenie do 12:00 (następnego dnia)</t>
  </si>
  <si>
    <t>krajowe - doręczenie w 24h</t>
  </si>
  <si>
    <t>do 5 km</t>
  </si>
  <si>
    <t>5 - 10 kg</t>
  </si>
  <si>
    <t>10 – 20 kg</t>
  </si>
  <si>
    <t>20– 30 kg</t>
  </si>
  <si>
    <t xml:space="preserve">1 - 5 kg </t>
  </si>
  <si>
    <t>5 - 10 km</t>
  </si>
  <si>
    <t>10 - 15 km</t>
  </si>
  <si>
    <t>pow. 15 km</t>
  </si>
  <si>
    <t xml:space="preserve">30 - 50 kg </t>
  </si>
  <si>
    <t>RAZEM wartość netto 
dla "miejski do 5 km"</t>
  </si>
  <si>
    <t>RAZEM wartość netto 
dla "miejski 10-15 km"</t>
  </si>
  <si>
    <t>RAZEM wartość netto 
dla "miejski 5-10 km"</t>
  </si>
  <si>
    <t>RAZEM wartość netto 
dla "miejski pow. 15 km"</t>
  </si>
  <si>
    <t>cena jednostkowa brutto w PLN</t>
  </si>
  <si>
    <t>wartość brutto w PLN</t>
  </si>
  <si>
    <t>stawka podatku VAT</t>
  </si>
  <si>
    <t xml:space="preserve">wartość brutto w PLN </t>
  </si>
  <si>
    <t>Kraje poza Unią Europejską
(przesyłka lotnicza)</t>
  </si>
  <si>
    <t>ŁĄCZNA WARTOŚĆ BRUTTO</t>
  </si>
  <si>
    <t>……………………………………………………………………………………………………………………………………………………..</t>
  </si>
  <si>
    <t>……………………...…………………………</t>
  </si>
  <si>
    <t>PRZESYŁKI MIEJSKIE - doręczenie do 3h od nadania</t>
  </si>
  <si>
    <t>Formularz cenowy</t>
  </si>
  <si>
    <t>30 - 50 kg</t>
  </si>
  <si>
    <t xml:space="preserve"> PRZESYŁKI KRAJOWE</t>
  </si>
  <si>
    <t>PRZESYŁKI ZAGRANICZNE</t>
  </si>
  <si>
    <t>Kraje Unii Europejskiej,  
(przesyłka lotnicza)</t>
  </si>
  <si>
    <t>RAZEM wartość netto dla "UE"</t>
  </si>
  <si>
    <t>10 - 15 kg</t>
  </si>
  <si>
    <t>15 - 20 kg</t>
  </si>
  <si>
    <t>usługa ostrożnie</t>
  </si>
  <si>
    <t>usługa ostożnie</t>
  </si>
  <si>
    <r>
      <t xml:space="preserve">        Załącznik nr 2.4 </t>
    </r>
    <r>
      <rPr>
        <b/>
        <sz val="18"/>
        <color indexed="10"/>
        <rFont val="Calibri"/>
        <family val="2"/>
      </rPr>
      <t xml:space="preserve">PO ZMIANIE </t>
    </r>
    <r>
      <rPr>
        <b/>
        <sz val="18"/>
        <rFont val="Calibri"/>
        <family val="2"/>
      </rPr>
      <t>Wyliczenie do oferty do Części 4 do postępowania nr ZP 39-199014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</si>
</sst>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i/>
      <sz val="9"/>
      <name val="Calibri"/>
      <family val="2"/>
    </font>
    <font>
      <b/>
      <sz val="18"/>
      <name val="Calibri"/>
      <family val="2"/>
    </font>
    <font>
      <i/>
      <sz val="15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5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5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5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i/>
      <sz val="16"/>
      <color rgb="FF000000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0" fillId="33" borderId="0" xfId="0" applyFill="1" applyBorder="1" applyAlignment="1">
      <alignment wrapText="1"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4" fillId="0" borderId="0" xfId="0" applyNumberFormat="1" applyFont="1" applyAlignment="1">
      <alignment/>
    </xf>
    <xf numFmtId="4" fontId="0" fillId="33" borderId="0" xfId="0" applyNumberForma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" fontId="5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0" fontId="56" fillId="34" borderId="12" xfId="0" applyNumberFormat="1" applyFont="1" applyFill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4" fontId="57" fillId="0" borderId="0" xfId="0" applyNumberFormat="1" applyFont="1" applyBorder="1" applyAlignment="1">
      <alignment horizontal="center" vertical="center"/>
    </xf>
    <xf numFmtId="4" fontId="57" fillId="0" borderId="0" xfId="0" applyNumberFormat="1" applyFont="1" applyAlignment="1">
      <alignment/>
    </xf>
    <xf numFmtId="0" fontId="30" fillId="0" borderId="0" xfId="0" applyFont="1" applyAlignment="1">
      <alignment/>
    </xf>
    <xf numFmtId="4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7" fillId="16" borderId="14" xfId="0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9" fontId="57" fillId="0" borderId="11" xfId="52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4" fontId="57" fillId="34" borderId="12" xfId="0" applyNumberFormat="1" applyFont="1" applyFill="1" applyBorder="1" applyAlignment="1">
      <alignment horizontal="center" vertical="center"/>
    </xf>
    <xf numFmtId="4" fontId="57" fillId="0" borderId="15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" fontId="57" fillId="0" borderId="17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4" fontId="57" fillId="33" borderId="17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9" fontId="57" fillId="33" borderId="15" xfId="52" applyFont="1" applyFill="1" applyBorder="1" applyAlignment="1">
      <alignment horizontal="center" vertical="center"/>
    </xf>
    <xf numFmtId="0" fontId="57" fillId="16" borderId="19" xfId="0" applyFont="1" applyFill="1" applyBorder="1" applyAlignment="1">
      <alignment horizontal="center" vertical="center"/>
    </xf>
    <xf numFmtId="4" fontId="57" fillId="0" borderId="13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9" fontId="57" fillId="33" borderId="13" xfId="52" applyFont="1" applyFill="1" applyBorder="1" applyAlignment="1">
      <alignment horizontal="center" vertical="center"/>
    </xf>
    <xf numFmtId="4" fontId="57" fillId="0" borderId="21" xfId="0" applyNumberFormat="1" applyFont="1" applyBorder="1" applyAlignment="1">
      <alignment horizontal="center" vertical="center"/>
    </xf>
    <xf numFmtId="9" fontId="57" fillId="0" borderId="22" xfId="52" applyFont="1" applyBorder="1" applyAlignment="1">
      <alignment horizontal="center" vertical="center"/>
    </xf>
    <xf numFmtId="4" fontId="57" fillId="0" borderId="22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4" fontId="57" fillId="34" borderId="23" xfId="0" applyNumberFormat="1" applyFont="1" applyFill="1" applyBorder="1" applyAlignment="1">
      <alignment horizontal="center" vertical="center"/>
    </xf>
    <xf numFmtId="4" fontId="57" fillId="0" borderId="24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57" fillId="16" borderId="20" xfId="0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9" fontId="57" fillId="0" borderId="11" xfId="52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4" fontId="34" fillId="34" borderId="12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" fontId="34" fillId="34" borderId="26" xfId="0" applyNumberFormat="1" applyFont="1" applyFill="1" applyBorder="1" applyAlignment="1">
      <alignment horizontal="center" vertical="center" wrapText="1"/>
    </xf>
    <xf numFmtId="2" fontId="34" fillId="34" borderId="26" xfId="0" applyNumberFormat="1" applyFont="1" applyFill="1" applyBorder="1" applyAlignment="1">
      <alignment horizontal="center" vertical="center" wrapText="1"/>
    </xf>
    <xf numFmtId="2" fontId="57" fillId="34" borderId="26" xfId="0" applyNumberFormat="1" applyFont="1" applyFill="1" applyBorder="1" applyAlignment="1">
      <alignment horizontal="center" vertical="center" wrapText="1"/>
    </xf>
    <xf numFmtId="4" fontId="34" fillId="34" borderId="11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4" fontId="57" fillId="34" borderId="26" xfId="0" applyNumberFormat="1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center" vertical="center"/>
    </xf>
    <xf numFmtId="4" fontId="57" fillId="34" borderId="11" xfId="0" applyNumberFormat="1" applyFont="1" applyFill="1" applyBorder="1" applyAlignment="1">
      <alignment horizontal="center" vertical="center"/>
    </xf>
    <xf numFmtId="9" fontId="57" fillId="33" borderId="11" xfId="52" applyFont="1" applyFill="1" applyBorder="1" applyAlignment="1">
      <alignment horizontal="center" vertical="center"/>
    </xf>
    <xf numFmtId="4" fontId="57" fillId="34" borderId="27" xfId="0" applyNumberFormat="1" applyFont="1" applyFill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2" fontId="57" fillId="34" borderId="11" xfId="0" applyNumberFormat="1" applyFont="1" applyFill="1" applyBorder="1" applyAlignment="1">
      <alignment horizontal="center"/>
    </xf>
    <xf numFmtId="4" fontId="57" fillId="33" borderId="13" xfId="0" applyNumberFormat="1" applyFont="1" applyFill="1" applyBorder="1" applyAlignment="1">
      <alignment horizontal="center" vertical="center"/>
    </xf>
    <xf numFmtId="0" fontId="57" fillId="16" borderId="28" xfId="0" applyFont="1" applyFill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57" fillId="16" borderId="29" xfId="0" applyFont="1" applyFill="1" applyBorder="1" applyAlignment="1">
      <alignment horizontal="center" vertical="center"/>
    </xf>
    <xf numFmtId="0" fontId="57" fillId="16" borderId="2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0" fontId="56" fillId="35" borderId="22" xfId="0" applyNumberFormat="1" applyFont="1" applyFill="1" applyBorder="1" applyAlignment="1">
      <alignment horizontal="center" vertical="center" wrapText="1"/>
    </xf>
    <xf numFmtId="0" fontId="56" fillId="35" borderId="30" xfId="0" applyNumberFormat="1" applyFont="1" applyFill="1" applyBorder="1" applyAlignment="1">
      <alignment horizontal="center" vertical="center" wrapText="1"/>
    </xf>
    <xf numFmtId="0" fontId="56" fillId="35" borderId="16" xfId="0" applyNumberFormat="1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4" fontId="56" fillId="35" borderId="22" xfId="0" applyNumberFormat="1" applyFont="1" applyFill="1" applyBorder="1" applyAlignment="1">
      <alignment horizontal="center" vertical="center" wrapText="1"/>
    </xf>
    <xf numFmtId="4" fontId="56" fillId="35" borderId="16" xfId="0" applyNumberFormat="1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4" fontId="56" fillId="35" borderId="21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56" fillId="35" borderId="12" xfId="0" applyNumberFormat="1" applyFont="1" applyFill="1" applyBorder="1" applyAlignment="1">
      <alignment horizontal="center" vertical="center" wrapText="1"/>
    </xf>
    <xf numFmtId="4" fontId="56" fillId="0" borderId="23" xfId="0" applyNumberFormat="1" applyFont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36" xfId="0" applyFont="1" applyFill="1" applyBorder="1" applyAlignment="1">
      <alignment horizontal="center" vertical="center" wrapText="1"/>
    </xf>
    <xf numFmtId="0" fontId="60" fillId="35" borderId="37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/>
    </xf>
    <xf numFmtId="0" fontId="61" fillId="35" borderId="39" xfId="0" applyFont="1" applyFill="1" applyBorder="1" applyAlignment="1">
      <alignment horizontal="center" vertical="center"/>
    </xf>
    <xf numFmtId="0" fontId="61" fillId="35" borderId="40" xfId="0" applyFont="1" applyFill="1" applyBorder="1" applyAlignment="1">
      <alignment horizontal="center" vertical="center"/>
    </xf>
    <xf numFmtId="0" fontId="58" fillId="16" borderId="14" xfId="0" applyFont="1" applyFill="1" applyBorder="1" applyAlignment="1">
      <alignment horizontal="center" vertical="center"/>
    </xf>
    <xf numFmtId="0" fontId="58" fillId="16" borderId="36" xfId="0" applyFont="1" applyFill="1" applyBorder="1" applyAlignment="1">
      <alignment horizontal="center" vertical="center"/>
    </xf>
    <xf numFmtId="0" fontId="58" fillId="1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35" borderId="41" xfId="0" applyFont="1" applyFill="1" applyBorder="1" applyAlignment="1">
      <alignment horizontal="center" vertical="center" wrapText="1"/>
    </xf>
    <xf numFmtId="0" fontId="60" fillId="35" borderId="42" xfId="0" applyFont="1" applyFill="1" applyBorder="1" applyAlignment="1">
      <alignment horizontal="center" vertical="center" wrapText="1"/>
    </xf>
    <xf numFmtId="4" fontId="61" fillId="35" borderId="38" xfId="0" applyNumberFormat="1" applyFont="1" applyFill="1" applyBorder="1" applyAlignment="1">
      <alignment horizontal="center" vertical="center"/>
    </xf>
    <xf numFmtId="4" fontId="61" fillId="35" borderId="39" xfId="0" applyNumberFormat="1" applyFont="1" applyFill="1" applyBorder="1" applyAlignment="1">
      <alignment horizontal="center" vertical="center"/>
    </xf>
    <xf numFmtId="4" fontId="61" fillId="35" borderId="40" xfId="0" applyNumberFormat="1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0" borderId="43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56" fillId="35" borderId="13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/>
    </xf>
    <xf numFmtId="4" fontId="63" fillId="0" borderId="0" xfId="0" applyNumberFormat="1" applyFont="1" applyAlignment="1">
      <alignment horizontal="center"/>
    </xf>
    <xf numFmtId="4" fontId="56" fillId="35" borderId="23" xfId="0" applyNumberFormat="1" applyFont="1" applyFill="1" applyBorder="1" applyAlignment="1">
      <alignment horizontal="center" vertical="center" wrapText="1"/>
    </xf>
    <xf numFmtId="4" fontId="56" fillId="35" borderId="43" xfId="0" applyNumberFormat="1" applyFont="1" applyFill="1" applyBorder="1" applyAlignment="1">
      <alignment horizontal="center" vertical="center" wrapText="1"/>
    </xf>
    <xf numFmtId="0" fontId="58" fillId="16" borderId="20" xfId="0" applyFont="1" applyFill="1" applyBorder="1" applyAlignment="1">
      <alignment horizontal="center" vertical="center"/>
    </xf>
    <xf numFmtId="0" fontId="58" fillId="16" borderId="44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4" fontId="61" fillId="0" borderId="46" xfId="0" applyNumberFormat="1" applyFont="1" applyFill="1" applyBorder="1" applyAlignment="1">
      <alignment horizontal="center" vertical="center"/>
    </xf>
    <xf numFmtId="4" fontId="61" fillId="0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="66" zoomScaleNormal="66" zoomScaleSheetLayoutView="66" workbookViewId="0" topLeftCell="A19">
      <selection activeCell="E33" sqref="E33"/>
    </sheetView>
  </sheetViews>
  <sheetFormatPr defaultColWidth="9.140625" defaultRowHeight="15"/>
  <cols>
    <col min="1" max="1" width="13.8515625" style="0" customWidth="1"/>
    <col min="2" max="2" width="18.421875" style="5" customWidth="1"/>
    <col min="3" max="5" width="15.421875" style="0" customWidth="1"/>
    <col min="6" max="7" width="14.140625" style="5" customWidth="1"/>
    <col min="8" max="8" width="15.7109375" style="5" customWidth="1"/>
    <col min="9" max="9" width="14.140625" style="5" customWidth="1"/>
    <col min="10" max="10" width="15.421875" style="5" customWidth="1"/>
    <col min="11" max="11" width="12.7109375" style="5" customWidth="1"/>
    <col min="12" max="12" width="13.00390625" style="0" customWidth="1"/>
    <col min="13" max="13" width="15.7109375" style="5" customWidth="1"/>
    <col min="14" max="14" width="14.140625" style="5" customWidth="1"/>
    <col min="15" max="15" width="16.140625" style="5" customWidth="1"/>
    <col min="16" max="16" width="12.28125" style="5" customWidth="1"/>
    <col min="17" max="17" width="13.8515625" style="0" customWidth="1"/>
    <col min="18" max="18" width="16.28125" style="5" customWidth="1"/>
    <col min="19" max="19" width="14.421875" style="5" customWidth="1"/>
    <col min="20" max="20" width="16.7109375" style="5" customWidth="1"/>
    <col min="21" max="21" width="12.57421875" style="5" customWidth="1"/>
    <col min="22" max="22" width="13.57421875" style="0" customWidth="1"/>
    <col min="23" max="24" width="13.8515625" style="5" customWidth="1"/>
    <col min="25" max="25" width="16.57421875" style="5" customWidth="1"/>
    <col min="26" max="26" width="13.8515625" style="5" customWidth="1"/>
    <col min="27" max="27" width="13.421875" style="0" customWidth="1"/>
    <col min="28" max="28" width="12.57421875" style="5" customWidth="1"/>
    <col min="29" max="29" width="13.8515625" style="0" customWidth="1"/>
    <col min="30" max="30" width="6.28125" style="0" customWidth="1"/>
    <col min="31" max="31" width="12.57421875" style="0" customWidth="1"/>
  </cols>
  <sheetData>
    <row r="1" spans="2:29" ht="111.75" customHeight="1">
      <c r="B1" s="109" t="s">
        <v>1</v>
      </c>
      <c r="C1" s="109"/>
      <c r="D1" s="109"/>
      <c r="E1" s="109"/>
      <c r="H1" s="17"/>
      <c r="I1" s="17"/>
      <c r="J1" s="17"/>
      <c r="K1" s="17"/>
      <c r="L1" s="17"/>
      <c r="M1" s="17"/>
      <c r="N1" s="17"/>
      <c r="O1" s="17"/>
      <c r="P1" s="17"/>
      <c r="Q1" s="17"/>
      <c r="R1" s="107" t="s">
        <v>46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2:29" ht="15.75" customHeight="1">
      <c r="B2" s="154" t="s">
        <v>2</v>
      </c>
      <c r="C2" s="154"/>
      <c r="D2" s="154"/>
      <c r="E2" s="15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9"/>
      <c r="V2" s="19"/>
      <c r="W2" s="108"/>
      <c r="X2" s="108"/>
      <c r="Y2" s="108"/>
      <c r="Z2" s="108"/>
      <c r="AA2" s="108"/>
      <c r="AB2" s="17"/>
      <c r="AC2" s="17"/>
    </row>
    <row r="3" spans="1:22" ht="26.25">
      <c r="A3" s="1"/>
      <c r="B3" s="7"/>
      <c r="C3" s="17"/>
      <c r="D3" s="17"/>
      <c r="E3" s="17"/>
      <c r="F3" s="157" t="s">
        <v>36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21">
      <c r="A4" s="1"/>
      <c r="F4" s="6"/>
      <c r="G4" s="6"/>
      <c r="H4" s="6"/>
      <c r="I4" s="6"/>
      <c r="J4" s="6"/>
      <c r="K4" s="4"/>
      <c r="L4" s="2"/>
      <c r="M4" s="4"/>
      <c r="N4" s="4"/>
      <c r="O4" s="4"/>
      <c r="P4" s="4"/>
      <c r="Q4" s="2"/>
      <c r="R4" s="4"/>
      <c r="S4" s="4"/>
      <c r="T4" s="4"/>
      <c r="U4" s="18"/>
      <c r="V4" s="18"/>
    </row>
    <row r="5" spans="1:21" ht="18.75" customHeight="1" thickBot="1">
      <c r="A5" s="1"/>
      <c r="F5" s="6"/>
      <c r="G5" s="6"/>
      <c r="H5" s="6"/>
      <c r="I5" s="6"/>
      <c r="J5" s="6"/>
      <c r="K5" s="4"/>
      <c r="L5" s="2"/>
      <c r="M5" s="4"/>
      <c r="N5" s="4"/>
      <c r="O5" s="4"/>
      <c r="P5" s="4"/>
      <c r="Q5" s="2"/>
      <c r="R5" s="4"/>
      <c r="S5" s="4"/>
      <c r="T5" s="4"/>
      <c r="U5" s="4"/>
    </row>
    <row r="6" spans="1:22" ht="56.25" customHeight="1" thickBot="1">
      <c r="A6" s="1"/>
      <c r="B6" s="6"/>
      <c r="C6" s="134" t="s">
        <v>35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</row>
    <row r="7" spans="1:28" s="43" customFormat="1" ht="23.25">
      <c r="A7" s="40"/>
      <c r="B7" s="41"/>
      <c r="C7" s="137" t="s">
        <v>14</v>
      </c>
      <c r="D7" s="138"/>
      <c r="E7" s="138"/>
      <c r="F7" s="138"/>
      <c r="G7" s="139"/>
      <c r="H7" s="161" t="s">
        <v>19</v>
      </c>
      <c r="I7" s="161"/>
      <c r="J7" s="161"/>
      <c r="K7" s="161"/>
      <c r="L7" s="162"/>
      <c r="M7" s="160" t="s">
        <v>20</v>
      </c>
      <c r="N7" s="161"/>
      <c r="O7" s="161"/>
      <c r="P7" s="161"/>
      <c r="Q7" s="162"/>
      <c r="R7" s="160" t="s">
        <v>21</v>
      </c>
      <c r="S7" s="161"/>
      <c r="T7" s="161"/>
      <c r="U7" s="161"/>
      <c r="V7" s="162"/>
      <c r="W7" s="42"/>
      <c r="X7" s="42"/>
      <c r="Y7" s="42"/>
      <c r="Z7" s="42"/>
      <c r="AB7" s="42"/>
    </row>
    <row r="8" spans="1:28" s="29" customFormat="1" ht="51.75">
      <c r="A8" s="20"/>
      <c r="B8" s="21"/>
      <c r="C8" s="22" t="s">
        <v>9</v>
      </c>
      <c r="D8" s="23" t="s">
        <v>29</v>
      </c>
      <c r="E8" s="23" t="s">
        <v>27</v>
      </c>
      <c r="F8" s="24" t="s">
        <v>5</v>
      </c>
      <c r="G8" s="25" t="s">
        <v>28</v>
      </c>
      <c r="H8" s="26" t="s">
        <v>9</v>
      </c>
      <c r="I8" s="23" t="s">
        <v>29</v>
      </c>
      <c r="J8" s="23" t="s">
        <v>27</v>
      </c>
      <c r="K8" s="24" t="s">
        <v>5</v>
      </c>
      <c r="L8" s="25" t="s">
        <v>28</v>
      </c>
      <c r="M8" s="23" t="s">
        <v>9</v>
      </c>
      <c r="N8" s="23" t="s">
        <v>29</v>
      </c>
      <c r="O8" s="23" t="s">
        <v>27</v>
      </c>
      <c r="P8" s="24" t="s">
        <v>5</v>
      </c>
      <c r="Q8" s="25" t="s">
        <v>28</v>
      </c>
      <c r="R8" s="23" t="s">
        <v>9</v>
      </c>
      <c r="S8" s="23" t="s">
        <v>29</v>
      </c>
      <c r="T8" s="23" t="s">
        <v>27</v>
      </c>
      <c r="U8" s="27" t="s">
        <v>5</v>
      </c>
      <c r="V8" s="25" t="s">
        <v>28</v>
      </c>
      <c r="W8" s="28"/>
      <c r="X8" s="28"/>
      <c r="Y8" s="28"/>
      <c r="Z8" s="28"/>
      <c r="AB8" s="28"/>
    </row>
    <row r="9" spans="1:28" s="37" customFormat="1" ht="36" customHeight="1">
      <c r="A9" s="77"/>
      <c r="B9" s="78" t="s">
        <v>0</v>
      </c>
      <c r="C9" s="79"/>
      <c r="D9" s="80"/>
      <c r="E9" s="49">
        <f aca="true" t="shared" si="0" ref="E9:E14">C9+(D9*C9)</f>
        <v>0</v>
      </c>
      <c r="F9" s="81">
        <v>20</v>
      </c>
      <c r="G9" s="82">
        <f aca="true" t="shared" si="1" ref="G9:G14">E9*F9</f>
        <v>0</v>
      </c>
      <c r="H9" s="83"/>
      <c r="I9" s="80"/>
      <c r="J9" s="49">
        <f aca="true" t="shared" si="2" ref="J9:J14">H9+(I9*H9)</f>
        <v>0</v>
      </c>
      <c r="K9" s="84">
        <v>20</v>
      </c>
      <c r="L9" s="82">
        <f aca="true" t="shared" si="3" ref="L9:L14">J9*K9</f>
        <v>0</v>
      </c>
      <c r="M9" s="85"/>
      <c r="N9" s="80"/>
      <c r="O9" s="49">
        <f aca="true" t="shared" si="4" ref="O9:O14">M9+(N9*M9)</f>
        <v>0</v>
      </c>
      <c r="P9" s="81">
        <v>1</v>
      </c>
      <c r="Q9" s="82">
        <f aca="true" t="shared" si="5" ref="Q9:Q14">O9*P9</f>
        <v>0</v>
      </c>
      <c r="R9" s="86"/>
      <c r="S9" s="80"/>
      <c r="T9" s="49">
        <f aca="true" t="shared" si="6" ref="T9:T14">R9+(S9*R9)</f>
        <v>0</v>
      </c>
      <c r="U9" s="87">
        <v>1</v>
      </c>
      <c r="V9" s="82">
        <f aca="true" t="shared" si="7" ref="V9:V14">T9*U9</f>
        <v>0</v>
      </c>
      <c r="W9" s="39"/>
      <c r="X9" s="39"/>
      <c r="Y9" s="39"/>
      <c r="Z9" s="39"/>
      <c r="AB9" s="39"/>
    </row>
    <row r="10" spans="1:28" s="37" customFormat="1" ht="36" customHeight="1">
      <c r="A10" s="77"/>
      <c r="B10" s="78" t="s">
        <v>18</v>
      </c>
      <c r="C10" s="79"/>
      <c r="D10" s="80"/>
      <c r="E10" s="49">
        <f t="shared" si="0"/>
        <v>0</v>
      </c>
      <c r="F10" s="81">
        <v>4</v>
      </c>
      <c r="G10" s="82">
        <f t="shared" si="1"/>
        <v>0</v>
      </c>
      <c r="H10" s="83"/>
      <c r="I10" s="80"/>
      <c r="J10" s="49">
        <f t="shared" si="2"/>
        <v>0</v>
      </c>
      <c r="K10" s="84">
        <v>6</v>
      </c>
      <c r="L10" s="82">
        <f t="shared" si="3"/>
        <v>0</v>
      </c>
      <c r="M10" s="85"/>
      <c r="N10" s="80"/>
      <c r="O10" s="49">
        <f t="shared" si="4"/>
        <v>0</v>
      </c>
      <c r="P10" s="81">
        <v>1</v>
      </c>
      <c r="Q10" s="82">
        <f t="shared" si="5"/>
        <v>0</v>
      </c>
      <c r="R10" s="86"/>
      <c r="S10" s="80"/>
      <c r="T10" s="49">
        <f t="shared" si="6"/>
        <v>0</v>
      </c>
      <c r="U10" s="87">
        <v>1</v>
      </c>
      <c r="V10" s="82">
        <f t="shared" si="7"/>
        <v>0</v>
      </c>
      <c r="W10" s="39"/>
      <c r="X10" s="39"/>
      <c r="Y10" s="39"/>
      <c r="Z10" s="39"/>
      <c r="AB10" s="39"/>
    </row>
    <row r="11" spans="1:28" s="37" customFormat="1" ht="36" customHeight="1">
      <c r="A11" s="77"/>
      <c r="B11" s="78" t="s">
        <v>15</v>
      </c>
      <c r="C11" s="79"/>
      <c r="D11" s="80"/>
      <c r="E11" s="49">
        <f t="shared" si="0"/>
        <v>0</v>
      </c>
      <c r="F11" s="81">
        <v>1</v>
      </c>
      <c r="G11" s="82">
        <f t="shared" si="1"/>
        <v>0</v>
      </c>
      <c r="H11" s="83"/>
      <c r="I11" s="80"/>
      <c r="J11" s="49">
        <f t="shared" si="2"/>
        <v>0</v>
      </c>
      <c r="K11" s="84">
        <v>1</v>
      </c>
      <c r="L11" s="82">
        <f t="shared" si="3"/>
        <v>0</v>
      </c>
      <c r="M11" s="85"/>
      <c r="N11" s="80"/>
      <c r="O11" s="49">
        <f t="shared" si="4"/>
        <v>0</v>
      </c>
      <c r="P11" s="81">
        <v>1</v>
      </c>
      <c r="Q11" s="82">
        <f t="shared" si="5"/>
        <v>0</v>
      </c>
      <c r="R11" s="86"/>
      <c r="S11" s="80"/>
      <c r="T11" s="49">
        <f t="shared" si="6"/>
        <v>0</v>
      </c>
      <c r="U11" s="87">
        <v>1</v>
      </c>
      <c r="V11" s="82">
        <f t="shared" si="7"/>
        <v>0</v>
      </c>
      <c r="W11" s="39"/>
      <c r="X11" s="39"/>
      <c r="Y11" s="39"/>
      <c r="Z11" s="39"/>
      <c r="AB11" s="39"/>
    </row>
    <row r="12" spans="1:28" s="37" customFormat="1" ht="36" customHeight="1">
      <c r="A12" s="77"/>
      <c r="B12" s="78" t="s">
        <v>16</v>
      </c>
      <c r="C12" s="79"/>
      <c r="D12" s="80"/>
      <c r="E12" s="49">
        <f t="shared" si="0"/>
        <v>0</v>
      </c>
      <c r="F12" s="81">
        <v>1</v>
      </c>
      <c r="G12" s="82">
        <f t="shared" si="1"/>
        <v>0</v>
      </c>
      <c r="H12" s="83"/>
      <c r="I12" s="80"/>
      <c r="J12" s="49">
        <f t="shared" si="2"/>
        <v>0</v>
      </c>
      <c r="K12" s="84">
        <v>1</v>
      </c>
      <c r="L12" s="82">
        <f t="shared" si="3"/>
        <v>0</v>
      </c>
      <c r="M12" s="85"/>
      <c r="N12" s="80"/>
      <c r="O12" s="49">
        <f t="shared" si="4"/>
        <v>0</v>
      </c>
      <c r="P12" s="81">
        <v>1</v>
      </c>
      <c r="Q12" s="82">
        <f t="shared" si="5"/>
        <v>0</v>
      </c>
      <c r="R12" s="86"/>
      <c r="S12" s="80"/>
      <c r="T12" s="49">
        <f t="shared" si="6"/>
        <v>0</v>
      </c>
      <c r="U12" s="87">
        <v>1</v>
      </c>
      <c r="V12" s="82">
        <f t="shared" si="7"/>
        <v>0</v>
      </c>
      <c r="W12" s="39"/>
      <c r="X12" s="39"/>
      <c r="Y12" s="39"/>
      <c r="Z12" s="39"/>
      <c r="AB12" s="39"/>
    </row>
    <row r="13" spans="1:28" s="37" customFormat="1" ht="36" customHeight="1">
      <c r="A13" s="77"/>
      <c r="B13" s="78" t="s">
        <v>17</v>
      </c>
      <c r="C13" s="79"/>
      <c r="D13" s="80"/>
      <c r="E13" s="49">
        <f t="shared" si="0"/>
        <v>0</v>
      </c>
      <c r="F13" s="81">
        <v>1</v>
      </c>
      <c r="G13" s="82">
        <f t="shared" si="1"/>
        <v>0</v>
      </c>
      <c r="H13" s="83"/>
      <c r="I13" s="80"/>
      <c r="J13" s="49">
        <f t="shared" si="2"/>
        <v>0</v>
      </c>
      <c r="K13" s="84">
        <v>1</v>
      </c>
      <c r="L13" s="82">
        <f t="shared" si="3"/>
        <v>0</v>
      </c>
      <c r="M13" s="85"/>
      <c r="N13" s="80"/>
      <c r="O13" s="49">
        <f t="shared" si="4"/>
        <v>0</v>
      </c>
      <c r="P13" s="81">
        <v>1</v>
      </c>
      <c r="Q13" s="82">
        <f t="shared" si="5"/>
        <v>0</v>
      </c>
      <c r="R13" s="86"/>
      <c r="S13" s="80"/>
      <c r="T13" s="49">
        <f t="shared" si="6"/>
        <v>0</v>
      </c>
      <c r="U13" s="87">
        <v>1</v>
      </c>
      <c r="V13" s="82">
        <f t="shared" si="7"/>
        <v>0</v>
      </c>
      <c r="W13" s="39"/>
      <c r="X13" s="39"/>
      <c r="Y13" s="39"/>
      <c r="Z13" s="39"/>
      <c r="AB13" s="39"/>
    </row>
    <row r="14" spans="1:28" s="37" customFormat="1" ht="36" customHeight="1">
      <c r="A14" s="77"/>
      <c r="B14" s="78" t="s">
        <v>22</v>
      </c>
      <c r="C14" s="79"/>
      <c r="D14" s="80"/>
      <c r="E14" s="49">
        <f t="shared" si="0"/>
        <v>0</v>
      </c>
      <c r="F14" s="81">
        <v>1</v>
      </c>
      <c r="G14" s="82">
        <f t="shared" si="1"/>
        <v>0</v>
      </c>
      <c r="H14" s="83"/>
      <c r="I14" s="80"/>
      <c r="J14" s="49">
        <f t="shared" si="2"/>
        <v>0</v>
      </c>
      <c r="K14" s="84">
        <v>1</v>
      </c>
      <c r="L14" s="82">
        <f t="shared" si="3"/>
        <v>0</v>
      </c>
      <c r="M14" s="85"/>
      <c r="N14" s="80"/>
      <c r="O14" s="49">
        <f t="shared" si="4"/>
        <v>0</v>
      </c>
      <c r="P14" s="81">
        <v>1</v>
      </c>
      <c r="Q14" s="82">
        <f t="shared" si="5"/>
        <v>0</v>
      </c>
      <c r="R14" s="86"/>
      <c r="S14" s="80"/>
      <c r="T14" s="49">
        <f t="shared" si="6"/>
        <v>0</v>
      </c>
      <c r="U14" s="87">
        <v>1</v>
      </c>
      <c r="V14" s="82">
        <f t="shared" si="7"/>
        <v>0</v>
      </c>
      <c r="W14" s="39"/>
      <c r="X14" s="39"/>
      <c r="Y14" s="39"/>
      <c r="Z14" s="39"/>
      <c r="AB14" s="39"/>
    </row>
    <row r="15" spans="1:28" s="37" customFormat="1" ht="36" customHeight="1">
      <c r="A15" s="77"/>
      <c r="B15" s="103" t="s">
        <v>44</v>
      </c>
      <c r="C15" s="104"/>
      <c r="D15" s="80"/>
      <c r="E15" s="49">
        <v>0</v>
      </c>
      <c r="F15" s="81">
        <v>1</v>
      </c>
      <c r="G15" s="91">
        <v>0</v>
      </c>
      <c r="H15" s="92"/>
      <c r="I15" s="80"/>
      <c r="J15" s="49">
        <v>0</v>
      </c>
      <c r="K15" s="84">
        <v>1</v>
      </c>
      <c r="L15" s="91">
        <v>0</v>
      </c>
      <c r="M15" s="85"/>
      <c r="N15" s="80"/>
      <c r="O15" s="49">
        <v>0</v>
      </c>
      <c r="P15" s="81">
        <v>1</v>
      </c>
      <c r="Q15" s="91">
        <v>0</v>
      </c>
      <c r="R15" s="86"/>
      <c r="S15" s="80"/>
      <c r="T15" s="49">
        <v>0</v>
      </c>
      <c r="U15" s="87">
        <v>1</v>
      </c>
      <c r="V15" s="91">
        <v>0</v>
      </c>
      <c r="W15" s="39"/>
      <c r="X15" s="39"/>
      <c r="Y15" s="39"/>
      <c r="Z15" s="39"/>
      <c r="AB15" s="39"/>
    </row>
    <row r="16" spans="1:28" s="37" customFormat="1" ht="43.5" customHeight="1" thickBot="1">
      <c r="A16" s="77"/>
      <c r="C16" s="119" t="s">
        <v>23</v>
      </c>
      <c r="D16" s="120"/>
      <c r="E16" s="120"/>
      <c r="F16" s="121"/>
      <c r="G16" s="88">
        <f>SUM(G9:G15)</f>
        <v>0</v>
      </c>
      <c r="H16" s="120" t="s">
        <v>25</v>
      </c>
      <c r="I16" s="120"/>
      <c r="J16" s="120"/>
      <c r="K16" s="121"/>
      <c r="L16" s="89">
        <f>SUM(L9:L15)</f>
        <v>0</v>
      </c>
      <c r="M16" s="119" t="s">
        <v>24</v>
      </c>
      <c r="N16" s="120"/>
      <c r="O16" s="120"/>
      <c r="P16" s="121"/>
      <c r="Q16" s="88">
        <f>SUM(Q9:Q15)</f>
        <v>0</v>
      </c>
      <c r="R16" s="119" t="s">
        <v>26</v>
      </c>
      <c r="S16" s="120"/>
      <c r="T16" s="120"/>
      <c r="U16" s="121"/>
      <c r="V16" s="90">
        <f>SUM(V9:V15)</f>
        <v>0</v>
      </c>
      <c r="W16" s="39"/>
      <c r="X16" s="39"/>
      <c r="Y16" s="39"/>
      <c r="Z16" s="39"/>
      <c r="AB16" s="39"/>
    </row>
    <row r="17" spans="1:21" ht="121.5" customHeight="1">
      <c r="A17" s="1"/>
      <c r="B17" s="7"/>
      <c r="C17" s="9"/>
      <c r="D17" s="17"/>
      <c r="E17" s="17"/>
      <c r="F17" s="6"/>
      <c r="G17" s="11"/>
      <c r="H17" s="6"/>
      <c r="I17" s="6"/>
      <c r="J17" s="6"/>
      <c r="K17" s="4"/>
      <c r="L17" s="2"/>
      <c r="M17" s="4"/>
      <c r="N17" s="4"/>
      <c r="O17" s="4"/>
      <c r="P17" s="4"/>
      <c r="Q17" s="2"/>
      <c r="R17" s="4"/>
      <c r="S17" s="4"/>
      <c r="T17" s="4"/>
      <c r="U17" s="4"/>
    </row>
    <row r="18" spans="1:31" ht="4.5" customHeight="1" thickBot="1">
      <c r="A18" s="13"/>
      <c r="B18" s="14"/>
      <c r="C18" s="14"/>
      <c r="D18" s="14"/>
      <c r="E18" s="14"/>
      <c r="F18" s="14"/>
      <c r="G18" s="1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46.5" customHeight="1" thickBot="1">
      <c r="A19" s="13"/>
      <c r="B19" s="14"/>
      <c r="C19" s="147" t="s">
        <v>38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T19" s="147" t="s">
        <v>39</v>
      </c>
      <c r="U19" s="148"/>
      <c r="V19" s="148"/>
      <c r="W19" s="148"/>
      <c r="X19" s="148"/>
      <c r="Y19" s="148"/>
      <c r="Z19" s="148"/>
      <c r="AA19" s="148"/>
      <c r="AB19" s="148"/>
      <c r="AC19" s="149"/>
      <c r="AD19" s="15"/>
      <c r="AE19" s="12"/>
    </row>
    <row r="20" spans="1:31" s="76" customFormat="1" ht="46.5" customHeight="1">
      <c r="A20" s="72"/>
      <c r="B20" s="73"/>
      <c r="C20" s="131" t="s">
        <v>11</v>
      </c>
      <c r="D20" s="132"/>
      <c r="E20" s="132"/>
      <c r="F20" s="132"/>
      <c r="G20" s="144"/>
      <c r="H20" s="145" t="s">
        <v>12</v>
      </c>
      <c r="I20" s="145"/>
      <c r="J20" s="145"/>
      <c r="K20" s="145"/>
      <c r="L20" s="146"/>
      <c r="M20" s="150" t="s">
        <v>13</v>
      </c>
      <c r="N20" s="151"/>
      <c r="O20" s="151"/>
      <c r="P20" s="152"/>
      <c r="Q20" s="153"/>
      <c r="T20" s="131" t="s">
        <v>40</v>
      </c>
      <c r="U20" s="132"/>
      <c r="V20" s="132"/>
      <c r="W20" s="132"/>
      <c r="X20" s="133"/>
      <c r="Y20" s="131" t="s">
        <v>31</v>
      </c>
      <c r="Z20" s="132"/>
      <c r="AA20" s="132"/>
      <c r="AB20" s="132"/>
      <c r="AC20" s="133"/>
      <c r="AD20" s="75"/>
      <c r="AE20" s="74"/>
    </row>
    <row r="21" spans="1:31" s="34" customFormat="1" ht="49.5" customHeight="1">
      <c r="A21" s="30"/>
      <c r="B21" s="31"/>
      <c r="C21" s="127" t="s">
        <v>9</v>
      </c>
      <c r="D21" s="110" t="s">
        <v>29</v>
      </c>
      <c r="E21" s="110" t="s">
        <v>27</v>
      </c>
      <c r="F21" s="164" t="s">
        <v>5</v>
      </c>
      <c r="G21" s="125" t="s">
        <v>30</v>
      </c>
      <c r="H21" s="155" t="s">
        <v>9</v>
      </c>
      <c r="I21" s="110" t="s">
        <v>29</v>
      </c>
      <c r="J21" s="110" t="s">
        <v>27</v>
      </c>
      <c r="K21" s="164" t="s">
        <v>5</v>
      </c>
      <c r="L21" s="125" t="s">
        <v>30</v>
      </c>
      <c r="M21" s="127" t="s">
        <v>9</v>
      </c>
      <c r="N21" s="110" t="s">
        <v>29</v>
      </c>
      <c r="O21" s="110" t="s">
        <v>27</v>
      </c>
      <c r="P21" s="129" t="s">
        <v>5</v>
      </c>
      <c r="Q21" s="125" t="s">
        <v>30</v>
      </c>
      <c r="T21" s="122" t="s">
        <v>9</v>
      </c>
      <c r="U21" s="110" t="s">
        <v>29</v>
      </c>
      <c r="V21" s="110" t="s">
        <v>27</v>
      </c>
      <c r="W21" s="113" t="s">
        <v>5</v>
      </c>
      <c r="X21" s="158" t="s">
        <v>30</v>
      </c>
      <c r="Y21" s="122" t="s">
        <v>9</v>
      </c>
      <c r="Z21" s="115" t="s">
        <v>29</v>
      </c>
      <c r="AA21" s="115" t="s">
        <v>27</v>
      </c>
      <c r="AB21" s="113" t="s">
        <v>5</v>
      </c>
      <c r="AC21" s="158" t="s">
        <v>30</v>
      </c>
      <c r="AD21" s="33"/>
      <c r="AE21" s="32"/>
    </row>
    <row r="22" spans="1:31" s="34" customFormat="1" ht="24.75" customHeight="1" thickBot="1">
      <c r="A22" s="30"/>
      <c r="B22" s="31"/>
      <c r="C22" s="163"/>
      <c r="D22" s="111"/>
      <c r="E22" s="111"/>
      <c r="F22" s="165"/>
      <c r="G22" s="126"/>
      <c r="H22" s="156"/>
      <c r="I22" s="111"/>
      <c r="J22" s="111"/>
      <c r="K22" s="166"/>
      <c r="L22" s="126"/>
      <c r="M22" s="128"/>
      <c r="N22" s="111"/>
      <c r="O22" s="111"/>
      <c r="P22" s="130"/>
      <c r="Q22" s="126"/>
      <c r="T22" s="123"/>
      <c r="U22" s="112"/>
      <c r="V22" s="112"/>
      <c r="W22" s="114"/>
      <c r="X22" s="159"/>
      <c r="Y22" s="123"/>
      <c r="Z22" s="116"/>
      <c r="AA22" s="116"/>
      <c r="AB22" s="114"/>
      <c r="AC22" s="159"/>
      <c r="AD22" s="30"/>
      <c r="AE22" s="35"/>
    </row>
    <row r="23" spans="1:31" s="34" customFormat="1" ht="45.75" customHeight="1">
      <c r="A23" s="30"/>
      <c r="B23" s="46" t="s">
        <v>0</v>
      </c>
      <c r="C23" s="47"/>
      <c r="D23" s="48"/>
      <c r="E23" s="49">
        <f>C23+(D23*C23)</f>
        <v>0</v>
      </c>
      <c r="F23" s="50">
        <v>20</v>
      </c>
      <c r="G23" s="51">
        <f aca="true" t="shared" si="8" ref="G23:G28">E23*F23</f>
        <v>0</v>
      </c>
      <c r="H23" s="52"/>
      <c r="I23" s="48"/>
      <c r="J23" s="49">
        <f>H23+(I23*H23)</f>
        <v>0</v>
      </c>
      <c r="K23" s="53">
        <v>20</v>
      </c>
      <c r="L23" s="51">
        <f aca="true" t="shared" si="9" ref="L23:L28">J23*K23</f>
        <v>0</v>
      </c>
      <c r="M23" s="54"/>
      <c r="N23" s="48"/>
      <c r="O23" s="49">
        <f>M23+(N23*M23)</f>
        <v>0</v>
      </c>
      <c r="P23" s="55">
        <v>160</v>
      </c>
      <c r="Q23" s="51">
        <f aca="true" t="shared" si="10" ref="Q23:Q28">O23*P23</f>
        <v>0</v>
      </c>
      <c r="S23" s="46" t="s">
        <v>0</v>
      </c>
      <c r="T23" s="56"/>
      <c r="U23" s="48"/>
      <c r="V23" s="49">
        <f>T23+(U23*T23)</f>
        <v>0</v>
      </c>
      <c r="W23" s="57">
        <v>10</v>
      </c>
      <c r="X23" s="51">
        <f>V23*W23</f>
        <v>0</v>
      </c>
      <c r="Y23" s="56"/>
      <c r="Z23" s="58"/>
      <c r="AA23" s="49">
        <f>Y23+(Z23*Y23)</f>
        <v>0</v>
      </c>
      <c r="AB23" s="57">
        <v>1</v>
      </c>
      <c r="AC23" s="51">
        <f>AA23*AB23</f>
        <v>0</v>
      </c>
      <c r="AD23" s="30"/>
      <c r="AE23" s="35"/>
    </row>
    <row r="24" spans="1:31" s="34" customFormat="1" ht="45.75" customHeight="1">
      <c r="A24" s="30"/>
      <c r="B24" s="59" t="s">
        <v>18</v>
      </c>
      <c r="C24" s="47"/>
      <c r="D24" s="48"/>
      <c r="E24" s="49">
        <f>C24+(D24*C24)</f>
        <v>0</v>
      </c>
      <c r="F24" s="50">
        <v>10</v>
      </c>
      <c r="G24" s="51">
        <f t="shared" si="8"/>
        <v>0</v>
      </c>
      <c r="H24" s="60"/>
      <c r="I24" s="48"/>
      <c r="J24" s="49">
        <f>H24+(I24*H24)</f>
        <v>0</v>
      </c>
      <c r="K24" s="50">
        <v>10</v>
      </c>
      <c r="L24" s="51">
        <f t="shared" si="9"/>
        <v>0</v>
      </c>
      <c r="M24" s="47"/>
      <c r="N24" s="48"/>
      <c r="O24" s="49">
        <f>M24+(N24*M24)</f>
        <v>0</v>
      </c>
      <c r="P24" s="61">
        <v>100</v>
      </c>
      <c r="Q24" s="51">
        <f t="shared" si="10"/>
        <v>0</v>
      </c>
      <c r="S24" s="59" t="s">
        <v>18</v>
      </c>
      <c r="T24" s="62"/>
      <c r="U24" s="48"/>
      <c r="V24" s="49">
        <f>T24+(U24*T24)</f>
        <v>0</v>
      </c>
      <c r="W24" s="63">
        <v>5</v>
      </c>
      <c r="X24" s="51">
        <f>V24*W24</f>
        <v>0</v>
      </c>
      <c r="Y24" s="62"/>
      <c r="Z24" s="64"/>
      <c r="AA24" s="49">
        <f>Y24+(Z24*Y24)</f>
        <v>0</v>
      </c>
      <c r="AB24" s="63">
        <v>1</v>
      </c>
      <c r="AC24" s="51">
        <f>AA24*AB24</f>
        <v>0</v>
      </c>
      <c r="AD24" s="30"/>
      <c r="AE24" s="35"/>
    </row>
    <row r="25" spans="1:31" s="34" customFormat="1" ht="45.75" customHeight="1">
      <c r="A25" s="30"/>
      <c r="B25" s="59" t="s">
        <v>15</v>
      </c>
      <c r="C25" s="47"/>
      <c r="D25" s="48"/>
      <c r="E25" s="49">
        <f>C25+(D25*C25)</f>
        <v>0</v>
      </c>
      <c r="F25" s="50">
        <v>1</v>
      </c>
      <c r="G25" s="51">
        <f t="shared" si="8"/>
        <v>0</v>
      </c>
      <c r="H25" s="60"/>
      <c r="I25" s="48"/>
      <c r="J25" s="49">
        <f>H25+(I25*H25)</f>
        <v>0</v>
      </c>
      <c r="K25" s="50">
        <v>1</v>
      </c>
      <c r="L25" s="51">
        <f t="shared" si="9"/>
        <v>0</v>
      </c>
      <c r="M25" s="47"/>
      <c r="N25" s="48"/>
      <c r="O25" s="49">
        <f>M25+(N25*M25)</f>
        <v>0</v>
      </c>
      <c r="P25" s="61">
        <v>30</v>
      </c>
      <c r="Q25" s="51">
        <f t="shared" si="10"/>
        <v>0</v>
      </c>
      <c r="S25" s="59" t="s">
        <v>15</v>
      </c>
      <c r="T25" s="62"/>
      <c r="U25" s="48"/>
      <c r="V25" s="49">
        <f>T25+(U25*T25)</f>
        <v>0</v>
      </c>
      <c r="W25" s="63">
        <v>1</v>
      </c>
      <c r="X25" s="51">
        <f>V25*W25</f>
        <v>0</v>
      </c>
      <c r="Y25" s="62"/>
      <c r="Z25" s="64"/>
      <c r="AA25" s="49">
        <f>Y25+(Z25*Y25)</f>
        <v>0</v>
      </c>
      <c r="AB25" s="63">
        <v>1</v>
      </c>
      <c r="AC25" s="51">
        <f>AA25*AB25</f>
        <v>0</v>
      </c>
      <c r="AD25" s="30"/>
      <c r="AE25" s="35"/>
    </row>
    <row r="26" spans="1:31" s="34" customFormat="1" ht="45.75" customHeight="1">
      <c r="A26" s="36"/>
      <c r="B26" s="59" t="s">
        <v>16</v>
      </c>
      <c r="C26" s="47"/>
      <c r="D26" s="48"/>
      <c r="E26" s="49">
        <f>C26+(D26*C26)</f>
        <v>0</v>
      </c>
      <c r="F26" s="50">
        <v>1</v>
      </c>
      <c r="G26" s="51">
        <f t="shared" si="8"/>
        <v>0</v>
      </c>
      <c r="H26" s="60"/>
      <c r="I26" s="48"/>
      <c r="J26" s="49">
        <f>H26+(I26*H26)</f>
        <v>0</v>
      </c>
      <c r="K26" s="50">
        <v>1</v>
      </c>
      <c r="L26" s="51">
        <f t="shared" si="9"/>
        <v>0</v>
      </c>
      <c r="M26" s="47"/>
      <c r="N26" s="48"/>
      <c r="O26" s="49">
        <f>M26+(N26*M26)</f>
        <v>0</v>
      </c>
      <c r="P26" s="61">
        <v>10</v>
      </c>
      <c r="Q26" s="51">
        <f t="shared" si="10"/>
        <v>0</v>
      </c>
      <c r="S26" s="59" t="s">
        <v>42</v>
      </c>
      <c r="T26" s="62"/>
      <c r="U26" s="48"/>
      <c r="V26" s="49">
        <f>T26+(U26*T26)</f>
        <v>0</v>
      </c>
      <c r="W26" s="63">
        <v>1</v>
      </c>
      <c r="X26" s="51">
        <f>V26*W26</f>
        <v>0</v>
      </c>
      <c r="Y26" s="62"/>
      <c r="Z26" s="64"/>
      <c r="AA26" s="49">
        <f>Y26+(Z26*Y26)</f>
        <v>0</v>
      </c>
      <c r="AB26" s="63">
        <v>1</v>
      </c>
      <c r="AC26" s="51">
        <f>AA26*AB26</f>
        <v>0</v>
      </c>
      <c r="AD26" s="30"/>
      <c r="AE26" s="35"/>
    </row>
    <row r="27" spans="1:31" s="29" customFormat="1" ht="45.75" customHeight="1">
      <c r="A27" s="36"/>
      <c r="B27" s="59" t="s">
        <v>17</v>
      </c>
      <c r="C27" s="47"/>
      <c r="D27" s="48"/>
      <c r="E27" s="49">
        <f>C27+(D27*C27)</f>
        <v>0</v>
      </c>
      <c r="F27" s="50">
        <v>1</v>
      </c>
      <c r="G27" s="51">
        <f t="shared" si="8"/>
        <v>0</v>
      </c>
      <c r="H27" s="60"/>
      <c r="I27" s="48"/>
      <c r="J27" s="49">
        <f>H27+(I27*H27)</f>
        <v>0</v>
      </c>
      <c r="K27" s="50">
        <v>1</v>
      </c>
      <c r="L27" s="51">
        <f t="shared" si="9"/>
        <v>0</v>
      </c>
      <c r="M27" s="47"/>
      <c r="N27" s="48"/>
      <c r="O27" s="49">
        <f>M27+(N27*M27)</f>
        <v>0</v>
      </c>
      <c r="P27" s="61">
        <v>1</v>
      </c>
      <c r="Q27" s="51">
        <f t="shared" si="10"/>
        <v>0</v>
      </c>
      <c r="S27" s="59" t="s">
        <v>43</v>
      </c>
      <c r="T27" s="62"/>
      <c r="U27" s="48"/>
      <c r="V27" s="49">
        <f>T27+(U27*T27)</f>
        <v>0</v>
      </c>
      <c r="W27" s="63">
        <v>1</v>
      </c>
      <c r="X27" s="51">
        <f>V27*W27</f>
        <v>0</v>
      </c>
      <c r="Y27" s="62"/>
      <c r="Z27" s="64"/>
      <c r="AA27" s="49">
        <f>Y27+(Z27*Y27)</f>
        <v>0</v>
      </c>
      <c r="AB27" s="63">
        <v>1</v>
      </c>
      <c r="AC27" s="51">
        <f>AA27*AB27</f>
        <v>0</v>
      </c>
      <c r="AD27" s="30"/>
      <c r="AE27" s="35"/>
    </row>
    <row r="28" spans="1:31" s="29" customFormat="1" ht="45.75" customHeight="1">
      <c r="A28" s="36"/>
      <c r="B28" s="105" t="s">
        <v>37</v>
      </c>
      <c r="C28" s="65"/>
      <c r="D28" s="66"/>
      <c r="E28" s="67">
        <f>C29+(D29*C29)</f>
        <v>0</v>
      </c>
      <c r="F28" s="68">
        <v>1</v>
      </c>
      <c r="G28" s="69">
        <f t="shared" si="8"/>
        <v>0</v>
      </c>
      <c r="H28" s="70"/>
      <c r="I28" s="66"/>
      <c r="J28" s="67">
        <f>H29+(I29*H29)</f>
        <v>0</v>
      </c>
      <c r="K28" s="68">
        <v>1</v>
      </c>
      <c r="L28" s="69">
        <f t="shared" si="9"/>
        <v>0</v>
      </c>
      <c r="M28" s="65"/>
      <c r="N28" s="66"/>
      <c r="O28" s="67">
        <f>M29+(N29*M29)</f>
        <v>0</v>
      </c>
      <c r="P28" s="71">
        <v>1</v>
      </c>
      <c r="Q28" s="69">
        <f t="shared" si="10"/>
        <v>0</v>
      </c>
      <c r="S28" s="103" t="s">
        <v>44</v>
      </c>
      <c r="T28" s="102"/>
      <c r="U28" s="48"/>
      <c r="V28" s="49">
        <v>0</v>
      </c>
      <c r="W28" s="63">
        <v>1</v>
      </c>
      <c r="X28" s="95">
        <v>0</v>
      </c>
      <c r="Y28" s="94"/>
      <c r="Z28" s="96"/>
      <c r="AA28" s="49">
        <v>0</v>
      </c>
      <c r="AB28" s="63">
        <v>1</v>
      </c>
      <c r="AC28" s="95">
        <v>0</v>
      </c>
      <c r="AD28" s="30"/>
      <c r="AE28" s="35"/>
    </row>
    <row r="29" spans="2:31" s="29" customFormat="1" ht="45.75" customHeight="1" thickBot="1">
      <c r="B29" s="106" t="s">
        <v>45</v>
      </c>
      <c r="C29" s="60"/>
      <c r="D29" s="48"/>
      <c r="E29" s="100">
        <v>0</v>
      </c>
      <c r="F29" s="99">
        <v>1</v>
      </c>
      <c r="G29" s="101">
        <v>0</v>
      </c>
      <c r="H29" s="98"/>
      <c r="I29" s="48"/>
      <c r="J29" s="100">
        <v>0</v>
      </c>
      <c r="K29" s="99">
        <v>1</v>
      </c>
      <c r="L29" s="101">
        <v>0</v>
      </c>
      <c r="M29" s="98"/>
      <c r="N29" s="48"/>
      <c r="O29" s="100">
        <v>0</v>
      </c>
      <c r="P29" s="99">
        <v>1</v>
      </c>
      <c r="Q29" s="101">
        <v>0</v>
      </c>
      <c r="T29" s="119" t="s">
        <v>41</v>
      </c>
      <c r="U29" s="120"/>
      <c r="V29" s="120"/>
      <c r="W29" s="121"/>
      <c r="X29" s="93">
        <f>SUM(X23:X28)</f>
        <v>0</v>
      </c>
      <c r="Y29" s="119" t="s">
        <v>10</v>
      </c>
      <c r="Z29" s="120"/>
      <c r="AA29" s="120"/>
      <c r="AB29" s="121"/>
      <c r="AC29" s="93">
        <f>SUM(AC23:AC28)</f>
        <v>0</v>
      </c>
      <c r="AD29" s="33"/>
      <c r="AE29" s="35"/>
    </row>
    <row r="30" spans="2:29" s="37" customFormat="1" ht="42.75" customHeight="1" thickBot="1">
      <c r="B30" s="38"/>
      <c r="C30" s="117" t="s">
        <v>6</v>
      </c>
      <c r="D30" s="118"/>
      <c r="E30" s="118"/>
      <c r="F30" s="118"/>
      <c r="G30" s="97">
        <f>SUM(G23:G29)</f>
        <v>0</v>
      </c>
      <c r="H30" s="119" t="s">
        <v>7</v>
      </c>
      <c r="I30" s="120"/>
      <c r="J30" s="120"/>
      <c r="K30" s="121"/>
      <c r="L30" s="93">
        <f>SUM(L23:L29)</f>
        <v>0</v>
      </c>
      <c r="M30" s="119" t="s">
        <v>8</v>
      </c>
      <c r="N30" s="120"/>
      <c r="O30" s="120"/>
      <c r="P30" s="121"/>
      <c r="Q30" s="93">
        <f>SUM(Q23:Q29)</f>
        <v>0</v>
      </c>
      <c r="S30" s="29"/>
      <c r="T30" s="5"/>
      <c r="U30" s="5"/>
      <c r="V30"/>
      <c r="W30" s="5"/>
      <c r="X30" s="5"/>
      <c r="Y30" s="5"/>
      <c r="Z30" s="5"/>
      <c r="AA30"/>
      <c r="AB30" s="5"/>
      <c r="AC30"/>
    </row>
    <row r="31" spans="19:27" ht="57.75" customHeight="1">
      <c r="S31" s="37"/>
      <c r="V31" s="3"/>
      <c r="W31" s="8"/>
      <c r="X31" s="8"/>
      <c r="Y31" s="8"/>
      <c r="Z31" s="124"/>
      <c r="AA31" s="124"/>
    </row>
    <row r="32" ht="15.75" customHeight="1"/>
    <row r="33" spans="14:18" ht="54" customHeight="1" thickBot="1">
      <c r="N33" s="10"/>
      <c r="O33" s="10"/>
      <c r="P33" s="10"/>
      <c r="R33" s="167" t="s">
        <v>32</v>
      </c>
    </row>
    <row r="34" spans="2:25" ht="15" customHeight="1" thickBot="1">
      <c r="B34" s="143" t="s">
        <v>34</v>
      </c>
      <c r="C34" s="143"/>
      <c r="D34" s="45"/>
      <c r="E34" s="141" t="s">
        <v>33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45"/>
      <c r="S34" s="167"/>
      <c r="T34" s="167"/>
      <c r="U34" s="167"/>
      <c r="V34" s="167"/>
      <c r="W34" s="168"/>
      <c r="X34" s="169">
        <f>G16+L16+Q16+V16+G30+L30+Q30+X29+AC29</f>
        <v>0</v>
      </c>
      <c r="Y34" s="170"/>
    </row>
    <row r="35" spans="2:15" ht="54" customHeight="1">
      <c r="B35" s="142" t="s">
        <v>3</v>
      </c>
      <c r="C35" s="142"/>
      <c r="D35" s="44"/>
      <c r="E35" s="140" t="s">
        <v>4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3:13" ht="23.2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</sheetData>
  <sheetProtection/>
  <mergeCells count="57">
    <mergeCell ref="AC21:AC22"/>
    <mergeCell ref="T29:W29"/>
    <mergeCell ref="Y29:AB29"/>
    <mergeCell ref="C19:Q19"/>
    <mergeCell ref="C21:C22"/>
    <mergeCell ref="F21:F22"/>
    <mergeCell ref="G21:G22"/>
    <mergeCell ref="T21:T22"/>
    <mergeCell ref="K21:K22"/>
    <mergeCell ref="V21:V22"/>
    <mergeCell ref="B2:E2"/>
    <mergeCell ref="H21:H22"/>
    <mergeCell ref="F3:V3"/>
    <mergeCell ref="T20:X20"/>
    <mergeCell ref="X21:X22"/>
    <mergeCell ref="X34:Y34"/>
    <mergeCell ref="M7:Q7"/>
    <mergeCell ref="R7:V7"/>
    <mergeCell ref="C16:F16"/>
    <mergeCell ref="H7:L7"/>
    <mergeCell ref="C6:V6"/>
    <mergeCell ref="C7:G7"/>
    <mergeCell ref="E35:O35"/>
    <mergeCell ref="E34:O34"/>
    <mergeCell ref="B35:C35"/>
    <mergeCell ref="B34:C34"/>
    <mergeCell ref="C20:G20"/>
    <mergeCell ref="H20:L20"/>
    <mergeCell ref="T19:AC19"/>
    <mergeCell ref="M20:Q20"/>
    <mergeCell ref="Z31:AA31"/>
    <mergeCell ref="H16:K16"/>
    <mergeCell ref="M16:P16"/>
    <mergeCell ref="R16:U16"/>
    <mergeCell ref="L21:L22"/>
    <mergeCell ref="M21:M22"/>
    <mergeCell ref="P21:P22"/>
    <mergeCell ref="Q21:Q22"/>
    <mergeCell ref="Y20:AC20"/>
    <mergeCell ref="AB21:AB22"/>
    <mergeCell ref="W21:W22"/>
    <mergeCell ref="Z21:Z22"/>
    <mergeCell ref="AA21:AA22"/>
    <mergeCell ref="C30:F30"/>
    <mergeCell ref="H30:K30"/>
    <mergeCell ref="M30:P30"/>
    <mergeCell ref="Y21:Y22"/>
    <mergeCell ref="R1:AC1"/>
    <mergeCell ref="W2:AA2"/>
    <mergeCell ref="B1:E1"/>
    <mergeCell ref="D21:D22"/>
    <mergeCell ref="E21:E22"/>
    <mergeCell ref="I21:I22"/>
    <mergeCell ref="J21:J22"/>
    <mergeCell ref="N21:N22"/>
    <mergeCell ref="O21:O22"/>
    <mergeCell ref="U21:U22"/>
  </mergeCells>
  <printOptions horizontalCentered="1" verticalCentered="1"/>
  <pageMargins left="0" right="0" top="0.1968503937007874" bottom="0.1968503937007874" header="0" footer="0"/>
  <pageSetup fitToWidth="2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Demzała Piotr</dc:creator>
  <cp:keywords/>
  <dc:description/>
  <cp:lastModifiedBy>Monika Gutman</cp:lastModifiedBy>
  <cp:lastPrinted>2019-12-05T07:40:40Z</cp:lastPrinted>
  <dcterms:created xsi:type="dcterms:W3CDTF">2013-01-04T07:54:47Z</dcterms:created>
  <dcterms:modified xsi:type="dcterms:W3CDTF">2019-12-05T07:41:05Z</dcterms:modified>
  <cp:category/>
  <cp:version/>
  <cp:contentType/>
  <cp:contentStatus/>
</cp:coreProperties>
</file>