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golosp\Desktop\Sytem AV\System\"/>
    </mc:Choice>
  </mc:AlternateContent>
  <bookViews>
    <workbookView xWindow="0" yWindow="0" windowWidth="28800" windowHeight="12330" tabRatio="500"/>
  </bookViews>
  <sheets>
    <sheet name="Kosztorys_AV" sheetId="1" r:id="rId1"/>
  </sheets>
  <calcPr calcId="162913" concurrentCalc="0"/>
</workbook>
</file>

<file path=xl/calcChain.xml><?xml version="1.0" encoding="utf-8"?>
<calcChain xmlns="http://schemas.openxmlformats.org/spreadsheetml/2006/main">
  <c r="G60" i="1" l="1"/>
  <c r="G59" i="1"/>
  <c r="G61" i="1"/>
  <c r="G68" i="1"/>
  <c r="G69" i="1"/>
  <c r="G70" i="1"/>
  <c r="G71" i="1"/>
  <c r="G72" i="1"/>
  <c r="G73" i="1"/>
  <c r="G74" i="1"/>
  <c r="G7" i="1"/>
  <c r="G8" i="1"/>
  <c r="G9" i="1"/>
  <c r="G66" i="1"/>
  <c r="G67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62" i="1"/>
  <c r="G63" i="1"/>
  <c r="G64" i="1"/>
  <c r="G65" i="1"/>
  <c r="G76" i="1"/>
  <c r="G77" i="1"/>
  <c r="G78" i="1"/>
  <c r="E81" i="1"/>
</calcChain>
</file>

<file path=xl/sharedStrings.xml><?xml version="1.0" encoding="utf-8"?>
<sst xmlns="http://schemas.openxmlformats.org/spreadsheetml/2006/main" count="83" uniqueCount="83">
  <si>
    <t>klawiatura IP</t>
  </si>
  <si>
    <t>Switch 24 porty z PoE</t>
  </si>
  <si>
    <t>Model</t>
  </si>
  <si>
    <t>Lp</t>
  </si>
  <si>
    <t>Producent</t>
  </si>
  <si>
    <t>Nazwa</t>
  </si>
  <si>
    <t xml:space="preserve">Cena netto </t>
  </si>
  <si>
    <t>Il.</t>
  </si>
  <si>
    <t>Wart. netto</t>
  </si>
  <si>
    <t>Odtwarzacz Blu-ray</t>
  </si>
  <si>
    <t>Projektor laserowy, Full-HD (WUXGA), 8000 lum</t>
  </si>
  <si>
    <t>Mikrofon na mównicę</t>
  </si>
  <si>
    <t>Gęsia szyjka na mównicę</t>
  </si>
  <si>
    <t>Przelotka na mównicę</t>
  </si>
  <si>
    <t>Acces point do sterowania</t>
  </si>
  <si>
    <t>RAZEM</t>
  </si>
  <si>
    <t>Instalacja, okablowanie i programowanie</t>
  </si>
  <si>
    <t>Sterownik klawiszowy ścienny 8 klawiszy</t>
  </si>
  <si>
    <t>Statyw mikrofonowy</t>
  </si>
  <si>
    <t>Kamera PTZ ze streamingiem, lan, hdmi i SDI</t>
  </si>
  <si>
    <t>Jednostka centralna systemu sterowania</t>
  </si>
  <si>
    <t>Komputer technika z monitorem, I5, Win 10, 8GB RAM, monitor 26"</t>
  </si>
  <si>
    <t>Klawiatura wielofunkcyjna z regulacją głosności</t>
  </si>
  <si>
    <t>Zestaw nadawczo - odbiorczy HDMI</t>
  </si>
  <si>
    <t>Zestaw nadawczo - odbiorczy HDMI ze sterowaniem i ethernetem</t>
  </si>
  <si>
    <t>Odbiornik HDMI ze sterowaniem i ethernetem</t>
  </si>
  <si>
    <t>Rejestrator audio</t>
  </si>
  <si>
    <t>Ekran elektryczny 440x275+15 (16:10)</t>
  </si>
  <si>
    <t>RAZEM PLN netto</t>
  </si>
  <si>
    <t>Bramka Dali - do sterowania oświetleniem</t>
  </si>
  <si>
    <t>Matryca HDMI/ HDbaseT 16x16</t>
  </si>
  <si>
    <t>System AV- Instytut Badawczy Leśnictwa</t>
  </si>
  <si>
    <t>Głośnik sufitowy biały</t>
  </si>
  <si>
    <t>Profesjonalny mikser wideo i audio, obsługujący 4 źródła SDI plus 4 źródła HDMI</t>
  </si>
  <si>
    <t xml:space="preserve">Listwa Rack 1U do montażu urządzeń </t>
  </si>
  <si>
    <t>Profesjonalna nagrywarka SDI pozwalająca na rejestrację materiału audio wideo</t>
  </si>
  <si>
    <t>Certyfikowana przez producenta urządzeń rejestrujących karta do rejestracji (dwie na rejestrator - w przypadku zapełnienia pierwszej rejestrator zaczyna rejestrować na drugiej - jeśli jest tylko jedna, to kończy nagranie)</t>
  </si>
  <si>
    <t>profesjonalny program do korekcji i montażu, montaż nieliniowy z zaawansowanym  korektorem koloru, co pozwalajacy na pełną obsługę każdego projektu w ramach jednego systemu.
W pełni skalowalny i pracujący w dowolnej rozdzielczości.</t>
  </si>
  <si>
    <t>Urządzenie pozwalające monitorować cztery niezależne źródła SDI na jednym ekranie HDMI - podgląd dla technika</t>
  </si>
  <si>
    <t>I-Pad Wi-Fi z licencją do sterowania + pokrowiec mobilny</t>
  </si>
  <si>
    <t>Uchwyty do monitorów obrotowe</t>
  </si>
  <si>
    <t>Monitor 75" Ultra-HD</t>
  </si>
  <si>
    <t>Procesor sygnałowy DSP: 12 IN x 8 OUT, DSP 400MHz, 48 kanałów BLU LINK, sterowanie: ethernet, RS-232, 12 control inputs, 6 wyjść logicznych, zasilanie: 12VDC</t>
  </si>
  <si>
    <t>Procesor sygnałowy DSP:  16 IN/OUT (konfigurowalne za pomocą 4-kanałowych kart Analog-IN, Analog-OUT, Digital-IN, Digital-OUT, AEC, Telphone), DSP 800MHz, 256 kanałów BLU LINK, sterowanie: ethernet, RS-232, 12 GPI, 6 GPO, zasilanie: 12VDC, karty wejść i wyjść opcjonalnie do zamówienia</t>
  </si>
  <si>
    <t>Matryca sygnałowa: 16 IN/OUT (konfigurowalne za pomocą 4-kanałowych kart Analog-IN, Analog-OUT, Digital-IN, Digital-OUT) , brak DSP, 256 kanałów BLU LINK, sterowanie: ethernet, RS-232, 12 GPI, 6 GPO, zasilanie: 12VDC, karty wejść i wyjść opcjonalnie do zamówienia</t>
  </si>
  <si>
    <t>Matryca sygnałowa:  (BLU-120 + DANTE): 16 IN/OUT (konfigurowalne za pomocą 4-kanałowych kart Analog-IN, Analog-OUT, Digital-IN, Digital-OUT) , brak DSP, 256 kanałów BLU LINK, Dante, sterowanie: ethernet, RS-232, 12 GPI, 6 GPO, zasilanie: 12VDC, karty wejść i wyjść opcjonalnie do zamówienia</t>
  </si>
  <si>
    <t>Komputer All in one do do zarządzania systemem audio, procujący jako wirtualny mikser</t>
  </si>
  <si>
    <t>AES/EBU, S/PDIF Outputs plus Wordclock 2 x stereo do rejestratora</t>
  </si>
  <si>
    <t>Karta rozszerzeń: 4-kanałowa karta wyjściowa analogowych sygnałów liniowych do matryc i procesorów Soundweb London BLU</t>
  </si>
  <si>
    <t>Karta rozszerzeń: 4-kanałowa karta wejściowa analogowych sygnałów liniowych do matryc i procesorów Soundweb London BLU</t>
  </si>
  <si>
    <t>switch gigabitowy 5 portowy 2 x POE</t>
  </si>
  <si>
    <t>port LAN x 2  rs 232</t>
  </si>
  <si>
    <t>Wzmacniacz mocy 2 x 480W / 100V</t>
  </si>
  <si>
    <t>router zarządzalny</t>
  </si>
  <si>
    <t>dynamiczny mikrofon ręczny z wyłącznikiem</t>
  </si>
  <si>
    <t>Pasywny Splitter dziennikarski na transformatorach Laudall 16 x out</t>
  </si>
  <si>
    <t>Liniowa kolumna głośnikowa: 2-drożna 350W/8Ω,  biała</t>
  </si>
  <si>
    <t>6 wejściowy przełącznik/skaler wyjściem HDBaseT i HDMI</t>
  </si>
  <si>
    <t>SE50 Mikrofon nagłowny dookólny, beżowy</t>
  </si>
  <si>
    <t>Zestaw z mikrofonem do ręki kapsuła dynamiczna, kardioida 1785 - 1800 MHz</t>
  </si>
  <si>
    <t xml:space="preserve">Nadajnik miniaturowy 1785-1800 MHz </t>
  </si>
  <si>
    <t>Uchwyty do monitorów  płaski ścienny, pochylony</t>
  </si>
  <si>
    <t>sekwencyjny 16 kanałowy włącznik  zasilania sterowany z SCS</t>
  </si>
  <si>
    <t>Wzmacniacz 2-kanałowy, moc: 2x300W/4Ω/8Ω/70V/100V, 2x150W/2Ω/16Ω,</t>
  </si>
  <si>
    <t>Dokumentacja powykonwcza</t>
  </si>
  <si>
    <t>OGÓLNE ZESTAWIENIE ILOŚCIOWE</t>
  </si>
  <si>
    <t>Podstawka ciezka z włącznikiem</t>
  </si>
  <si>
    <t>Aktywne monitory odsłuchowe</t>
  </si>
  <si>
    <t>Wizaulizer</t>
  </si>
  <si>
    <t>SPlitter HDMI 1:4</t>
  </si>
  <si>
    <t>Splitter HDMI 1:2</t>
  </si>
  <si>
    <t>Sterownik dotykowy amx 7" do lobby</t>
  </si>
  <si>
    <t>Sterownik dotykowy amx 10" wbudowany w mównicę</t>
  </si>
  <si>
    <t xml:space="preserve">24"  Monitor podglądowy technika - obraz z matrycy montowany na ścianie na uchwycie uchylnym </t>
  </si>
  <si>
    <t xml:space="preserve">32" Monitor podglądowy komputera do edycji i dzielnika obrazu - dwa wejścia HDMI, montowany na ścianie na uchwycie uchylnym </t>
  </si>
  <si>
    <t>Oferta powinna zawierać karty katalogowe produktów z danymi technicznymi produktu w języku polskim proponowane okresy gwarancji z wyszczególnieniem okresu gwarancji producenta i dystrybutora/sprzedawcy/oferenta ewentualnymi ograniczeniami oraz wypełnioną tabelę z nazwą producenta dokładnym modelem proponowaną ceną jednostkową netto i wartością netto wg. poniżej załączonej tabeli</t>
  </si>
  <si>
    <t>Uchwyt rac'k urządzeń systemu mikrofonów bezprzewodowych</t>
  </si>
  <si>
    <t>Spliter antenowy systemu mikrofonów bezprzewodowych</t>
  </si>
  <si>
    <t>wzmacniacz antenowy systemu  mikrofonów bezprzewodowych</t>
  </si>
  <si>
    <t>Antena zewnętrzna systemu  mikrofonów bezprzewodowych</t>
  </si>
  <si>
    <t>Zasilacz do aktywnego splitera antenowego  systemu mikrofonów bezprzewodowych</t>
  </si>
  <si>
    <t>Kable antenowe systemu mikrofonów bezprzewodowych</t>
  </si>
  <si>
    <t>Załącznik nr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</si>
</sst>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CCECFF"/>
        <bgColor indexed="64"/>
      </patternFill>
    </fill>
    <fill>
      <patternFill patternType="solid">
        <fgColor rgb="FFFFFFCC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9">
    <xf numFmtId="0" fontId="0" fillId="0" borderId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</cellStyleXfs>
  <cellXfs count="105">
    <xf numFmtId="0" fontId="0" fillId="0" borderId="0" xfId="0"/>
    <xf numFmtId="0" fontId="22" fillId="0" borderId="0" xfId="0" applyFont="1" applyAlignment="1">
      <alignment vertical="center"/>
    </xf>
    <xf numFmtId="0" fontId="22" fillId="3" borderId="1" xfId="0" applyFont="1" applyFill="1" applyBorder="1" applyAlignment="1">
      <alignment vertical="center" wrapText="1"/>
    </xf>
    <xf numFmtId="0" fontId="22" fillId="3" borderId="1" xfId="0" applyFont="1" applyFill="1" applyBorder="1" applyAlignment="1">
      <alignment horizontal="center" vertical="center"/>
    </xf>
    <xf numFmtId="4" fontId="21" fillId="2" borderId="1" xfId="0" applyNumberFormat="1" applyFont="1" applyFill="1" applyBorder="1" applyAlignment="1">
      <alignment vertical="center"/>
    </xf>
    <xf numFmtId="0" fontId="21" fillId="0" borderId="0" xfId="0" applyFont="1" applyAlignment="1">
      <alignment horizontal="center" vertical="center" wrapText="1"/>
    </xf>
    <xf numFmtId="4" fontId="18" fillId="3" borderId="1" xfId="0" applyNumberFormat="1" applyFont="1" applyFill="1" applyBorder="1" applyAlignment="1">
      <alignment vertical="center"/>
    </xf>
    <xf numFmtId="0" fontId="23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21" fillId="0" borderId="0" xfId="0" applyFont="1" applyFill="1" applyAlignment="1">
      <alignment vertical="center"/>
    </xf>
    <xf numFmtId="0" fontId="18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2" fillId="2" borderId="1" xfId="0" applyFont="1" applyFill="1" applyBorder="1" applyAlignment="1">
      <alignment horizontal="center" vertical="center"/>
    </xf>
    <xf numFmtId="0" fontId="18" fillId="0" borderId="0" xfId="0" applyFont="1" applyAlignment="1">
      <alignment horizontal="center" vertical="center" wrapText="1"/>
    </xf>
    <xf numFmtId="4" fontId="18" fillId="0" borderId="0" xfId="0" applyNumberFormat="1" applyFont="1" applyAlignment="1">
      <alignment vertical="center" wrapText="1"/>
    </xf>
    <xf numFmtId="4" fontId="18" fillId="0" borderId="0" xfId="0" applyNumberFormat="1" applyFont="1" applyAlignment="1">
      <alignment vertical="center"/>
    </xf>
    <xf numFmtId="0" fontId="18" fillId="2" borderId="1" xfId="0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center" wrapText="1"/>
    </xf>
    <xf numFmtId="0" fontId="18" fillId="0" borderId="0" xfId="0" applyFont="1" applyFill="1" applyAlignment="1">
      <alignment vertical="center"/>
    </xf>
    <xf numFmtId="0" fontId="23" fillId="0" borderId="0" xfId="0" applyFont="1" applyAlignment="1">
      <alignment horizontal="center" vertical="center" wrapText="1"/>
    </xf>
    <xf numFmtId="4" fontId="18" fillId="2" borderId="1" xfId="0" applyNumberFormat="1" applyFont="1" applyFill="1" applyBorder="1" applyAlignment="1">
      <alignment horizontal="center" vertical="center" wrapText="1"/>
    </xf>
    <xf numFmtId="4" fontId="18" fillId="2" borderId="1" xfId="0" applyNumberFormat="1" applyFont="1" applyFill="1" applyBorder="1" applyAlignment="1">
      <alignment horizontal="center" vertical="center"/>
    </xf>
    <xf numFmtId="0" fontId="24" fillId="3" borderId="1" xfId="0" applyFont="1" applyFill="1" applyBorder="1" applyAlignment="1">
      <alignment horizontal="center" vertical="center"/>
    </xf>
    <xf numFmtId="0" fontId="24" fillId="3" borderId="1" xfId="0" applyFont="1" applyFill="1" applyBorder="1" applyAlignment="1">
      <alignment horizontal="center" vertical="center" wrapText="1"/>
    </xf>
    <xf numFmtId="0" fontId="24" fillId="3" borderId="1" xfId="0" applyFont="1" applyFill="1" applyBorder="1" applyAlignment="1">
      <alignment vertical="center" wrapText="1"/>
    </xf>
    <xf numFmtId="4" fontId="24" fillId="3" borderId="1" xfId="0" applyNumberFormat="1" applyFont="1" applyFill="1" applyBorder="1" applyAlignment="1">
      <alignment vertical="center"/>
    </xf>
    <xf numFmtId="4" fontId="24" fillId="3" borderId="1" xfId="0" applyNumberFormat="1" applyFont="1" applyFill="1" applyBorder="1" applyAlignment="1">
      <alignment horizontal="right" vertical="center" wrapText="1"/>
    </xf>
    <xf numFmtId="0" fontId="24" fillId="3" borderId="0" xfId="0" applyFont="1" applyFill="1" applyAlignment="1">
      <alignment horizontal="center" vertical="center"/>
    </xf>
    <xf numFmtId="4" fontId="24" fillId="3" borderId="1" xfId="0" applyNumberFormat="1" applyFont="1" applyFill="1" applyBorder="1" applyAlignment="1">
      <alignment vertical="center" wrapText="1"/>
    </xf>
    <xf numFmtId="0" fontId="24" fillId="3" borderId="1" xfId="0" applyFont="1" applyFill="1" applyBorder="1" applyAlignment="1">
      <alignment vertical="center"/>
    </xf>
    <xf numFmtId="0" fontId="24" fillId="3" borderId="1" xfId="0" applyFont="1" applyFill="1" applyBorder="1" applyAlignment="1">
      <alignment horizontal="center"/>
    </xf>
    <xf numFmtId="0" fontId="24" fillId="3" borderId="1" xfId="0" applyFont="1" applyFill="1" applyBorder="1" applyAlignment="1">
      <alignment wrapText="1"/>
    </xf>
    <xf numFmtId="0" fontId="17" fillId="0" borderId="0" xfId="0" applyFont="1" applyAlignment="1">
      <alignment vertical="center"/>
    </xf>
    <xf numFmtId="0" fontId="18" fillId="3" borderId="1" xfId="0" applyFont="1" applyFill="1" applyBorder="1" applyAlignment="1">
      <alignment vertical="center"/>
    </xf>
    <xf numFmtId="0" fontId="22" fillId="0" borderId="0" xfId="0" applyFont="1" applyFill="1" applyAlignment="1">
      <alignment vertical="center"/>
    </xf>
    <xf numFmtId="0" fontId="16" fillId="3" borderId="1" xfId="0" applyFont="1" applyFill="1" applyBorder="1" applyAlignment="1">
      <alignment vertical="center"/>
    </xf>
    <xf numFmtId="0" fontId="16" fillId="2" borderId="1" xfId="0" applyFont="1" applyFill="1" applyBorder="1" applyAlignment="1">
      <alignment horizontal="center" vertical="center"/>
    </xf>
    <xf numFmtId="0" fontId="26" fillId="2" borderId="1" xfId="0" applyFont="1" applyFill="1" applyBorder="1" applyAlignment="1">
      <alignment vertical="center" wrapText="1"/>
    </xf>
    <xf numFmtId="0" fontId="15" fillId="0" borderId="0" xfId="0" applyFont="1" applyAlignment="1">
      <alignment vertical="center"/>
    </xf>
    <xf numFmtId="0" fontId="24" fillId="3" borderId="1" xfId="0" applyFont="1" applyFill="1" applyBorder="1" applyAlignment="1">
      <alignment horizontal="center"/>
    </xf>
    <xf numFmtId="0" fontId="22" fillId="0" borderId="0" xfId="0" applyFont="1" applyAlignment="1">
      <alignment vertical="center"/>
    </xf>
    <xf numFmtId="0" fontId="24" fillId="3" borderId="1" xfId="0" applyFont="1" applyFill="1" applyBorder="1" applyAlignment="1">
      <alignment horizontal="center" vertical="center"/>
    </xf>
    <xf numFmtId="0" fontId="24" fillId="3" borderId="1" xfId="0" applyFont="1" applyFill="1" applyBorder="1" applyAlignment="1">
      <alignment horizontal="center" vertical="center" wrapText="1"/>
    </xf>
    <xf numFmtId="4" fontId="24" fillId="3" borderId="1" xfId="0" applyNumberFormat="1" applyFont="1" applyFill="1" applyBorder="1" applyAlignment="1">
      <alignment vertical="center"/>
    </xf>
    <xf numFmtId="0" fontId="24" fillId="3" borderId="1" xfId="0" applyFont="1" applyFill="1" applyBorder="1" applyAlignment="1">
      <alignment horizontal="center" vertical="center" wrapText="1"/>
    </xf>
    <xf numFmtId="0" fontId="24" fillId="3" borderId="1" xfId="0" applyFont="1" applyFill="1" applyBorder="1" applyAlignment="1">
      <alignment vertical="center" wrapText="1"/>
    </xf>
    <xf numFmtId="4" fontId="24" fillId="3" borderId="1" xfId="0" applyNumberFormat="1" applyFont="1" applyFill="1" applyBorder="1" applyAlignment="1">
      <alignment vertical="center"/>
    </xf>
    <xf numFmtId="4" fontId="24" fillId="3" borderId="1" xfId="0" applyNumberFormat="1" applyFont="1" applyFill="1" applyBorder="1" applyAlignment="1">
      <alignment vertical="center" wrapText="1"/>
    </xf>
    <xf numFmtId="0" fontId="22" fillId="3" borderId="1" xfId="0" applyFont="1" applyFill="1" applyBorder="1" applyAlignment="1">
      <alignment horizontal="center" vertical="center"/>
    </xf>
    <xf numFmtId="4" fontId="22" fillId="3" borderId="1" xfId="0" applyNumberFormat="1" applyFont="1" applyFill="1" applyBorder="1" applyAlignment="1">
      <alignment vertical="center"/>
    </xf>
    <xf numFmtId="4" fontId="22" fillId="3" borderId="1" xfId="0" applyNumberFormat="1" applyFont="1" applyFill="1" applyBorder="1" applyAlignment="1">
      <alignment horizontal="right" vertical="center" wrapText="1"/>
    </xf>
    <xf numFmtId="0" fontId="24" fillId="3" borderId="1" xfId="0" applyFont="1" applyFill="1" applyBorder="1" applyAlignment="1">
      <alignment horizontal="center" vertical="center"/>
    </xf>
    <xf numFmtId="0" fontId="24" fillId="3" borderId="1" xfId="0" applyFont="1" applyFill="1" applyBorder="1" applyAlignment="1">
      <alignment horizontal="center" vertical="center" wrapText="1"/>
    </xf>
    <xf numFmtId="0" fontId="24" fillId="3" borderId="1" xfId="0" applyFont="1" applyFill="1" applyBorder="1" applyAlignment="1">
      <alignment vertical="center" wrapText="1"/>
    </xf>
    <xf numFmtId="4" fontId="24" fillId="3" borderId="1" xfId="0" applyNumberFormat="1" applyFont="1" applyFill="1" applyBorder="1" applyAlignment="1">
      <alignment vertical="center"/>
    </xf>
    <xf numFmtId="4" fontId="24" fillId="3" borderId="1" xfId="0" applyNumberFormat="1" applyFont="1" applyFill="1" applyBorder="1" applyAlignment="1">
      <alignment vertical="center" wrapText="1"/>
    </xf>
    <xf numFmtId="0" fontId="24" fillId="3" borderId="1" xfId="0" applyFont="1" applyFill="1" applyBorder="1" applyAlignment="1">
      <alignment vertical="center"/>
    </xf>
    <xf numFmtId="0" fontId="25" fillId="3" borderId="1" xfId="0" applyFont="1" applyFill="1" applyBorder="1" applyAlignment="1">
      <alignment horizontal="center"/>
    </xf>
    <xf numFmtId="0" fontId="22" fillId="3" borderId="1" xfId="0" applyFont="1" applyFill="1" applyBorder="1" applyAlignment="1">
      <alignment horizontal="center"/>
    </xf>
    <xf numFmtId="0" fontId="22" fillId="0" borderId="0" xfId="0" applyFont="1" applyFill="1" applyAlignment="1">
      <alignment vertical="center"/>
    </xf>
    <xf numFmtId="0" fontId="22" fillId="3" borderId="1" xfId="0" applyFont="1" applyFill="1" applyBorder="1"/>
    <xf numFmtId="0" fontId="22" fillId="3" borderId="1" xfId="0" applyFont="1" applyFill="1" applyBorder="1" applyAlignment="1">
      <alignment horizontal="center" vertical="center"/>
    </xf>
    <xf numFmtId="0" fontId="24" fillId="3" borderId="1" xfId="0" applyFont="1" applyFill="1" applyBorder="1" applyAlignment="1">
      <alignment horizontal="center" vertical="center"/>
    </xf>
    <xf numFmtId="0" fontId="24" fillId="3" borderId="1" xfId="0" applyFont="1" applyFill="1" applyBorder="1" applyAlignment="1">
      <alignment horizontal="center" vertical="center" wrapText="1"/>
    </xf>
    <xf numFmtId="0" fontId="24" fillId="3" borderId="1" xfId="0" applyFont="1" applyFill="1" applyBorder="1" applyAlignment="1">
      <alignment vertical="center" wrapText="1"/>
    </xf>
    <xf numFmtId="4" fontId="24" fillId="3" borderId="1" xfId="0" applyNumberFormat="1" applyFont="1" applyFill="1" applyBorder="1" applyAlignment="1">
      <alignment vertical="center"/>
    </xf>
    <xf numFmtId="4" fontId="24" fillId="3" borderId="1" xfId="0" applyNumberFormat="1" applyFont="1" applyFill="1" applyBorder="1" applyAlignment="1">
      <alignment vertical="center" wrapText="1"/>
    </xf>
    <xf numFmtId="0" fontId="14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horizontal="left" vertical="center"/>
    </xf>
    <xf numFmtId="0" fontId="6" fillId="0" borderId="0" xfId="0" applyFont="1" applyAlignment="1">
      <alignment vertical="center" wrapText="1"/>
    </xf>
    <xf numFmtId="4" fontId="5" fillId="0" borderId="0" xfId="0" applyNumberFormat="1" applyFont="1" applyAlignment="1">
      <alignment vertical="center"/>
    </xf>
    <xf numFmtId="4" fontId="4" fillId="0" borderId="0" xfId="0" applyNumberFormat="1" applyFont="1" applyAlignment="1">
      <alignment vertical="center" wrapText="1"/>
    </xf>
    <xf numFmtId="0" fontId="27" fillId="0" borderId="0" xfId="0" applyFont="1" applyAlignment="1">
      <alignment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0" xfId="0" applyFont="1" applyFill="1" applyAlignment="1">
      <alignment horizontal="center" vertical="center" wrapText="1"/>
    </xf>
    <xf numFmtId="0" fontId="7" fillId="3" borderId="1" xfId="0" applyFont="1" applyFill="1" applyBorder="1" applyAlignment="1">
      <alignment vertical="center" wrapText="1"/>
    </xf>
    <xf numFmtId="4" fontId="7" fillId="3" borderId="1" xfId="0" applyNumberFormat="1" applyFont="1" applyFill="1" applyBorder="1" applyAlignment="1">
      <alignment vertical="center" wrapText="1"/>
    </xf>
    <xf numFmtId="0" fontId="3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2" fillId="0" borderId="0" xfId="0" applyNumberFormat="1" applyFont="1" applyFill="1" applyAlignment="1">
      <alignment vertical="center"/>
    </xf>
    <xf numFmtId="0" fontId="2" fillId="0" borderId="0" xfId="0" applyFont="1" applyAlignment="1">
      <alignment vertical="center"/>
    </xf>
    <xf numFmtId="4" fontId="18" fillId="0" borderId="0" xfId="0" applyNumberFormat="1" applyFont="1" applyAlignment="1">
      <alignment horizontal="center" vertical="center" wrapText="1"/>
    </xf>
    <xf numFmtId="4" fontId="26" fillId="2" borderId="1" xfId="0" applyNumberFormat="1" applyFont="1" applyFill="1" applyBorder="1" applyAlignment="1">
      <alignment horizontal="center" vertical="center"/>
    </xf>
    <xf numFmtId="0" fontId="21" fillId="2" borderId="2" xfId="0" applyFont="1" applyFill="1" applyBorder="1" applyAlignment="1">
      <alignment horizontal="center" vertical="center" wrapText="1"/>
    </xf>
    <xf numFmtId="0" fontId="21" fillId="2" borderId="3" xfId="0" applyFont="1" applyFill="1" applyBorder="1" applyAlignment="1">
      <alignment horizontal="center" vertical="center" wrapText="1"/>
    </xf>
    <xf numFmtId="0" fontId="21" fillId="2" borderId="4" xfId="0" applyFont="1" applyFill="1" applyBorder="1" applyAlignment="1">
      <alignment horizontal="center" vertical="center" wrapText="1"/>
    </xf>
    <xf numFmtId="4" fontId="18" fillId="0" borderId="5" xfId="0" applyNumberFormat="1" applyFont="1" applyBorder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 wrapText="1"/>
    </xf>
  </cellXfs>
  <cellStyles count="19">
    <cellStyle name="Hiperłącze" xfId="1" builtinId="8" hidden="1"/>
    <cellStyle name="Hiperłącze" xfId="3" builtinId="8" hidden="1"/>
    <cellStyle name="Hiperłącze" xfId="5" builtinId="8" hidden="1"/>
    <cellStyle name="Hiperłącze" xfId="7" builtinId="8" hidden="1"/>
    <cellStyle name="Hiperłącze" xfId="9" builtinId="8" hidden="1"/>
    <cellStyle name="Hiperłącze" xfId="11" builtinId="8" hidden="1"/>
    <cellStyle name="Hiperłącze" xfId="13" builtinId="8" hidden="1"/>
    <cellStyle name="Hiperłącze" xfId="15" builtinId="8" hidden="1"/>
    <cellStyle name="Hiperłącze" xfId="17" builtinId="8" hidden="1"/>
    <cellStyle name="Normalny" xfId="0" builtinId="0"/>
    <cellStyle name="Odwiedzone hiperłącze" xfId="2" builtinId="9" hidden="1"/>
    <cellStyle name="Odwiedzone hiperłącze" xfId="4" builtinId="9" hidden="1"/>
    <cellStyle name="Odwiedzone hiperłącze" xfId="6" builtinId="9" hidden="1"/>
    <cellStyle name="Odwiedzone hiperłącze" xfId="8" builtinId="9" hidden="1"/>
    <cellStyle name="Odwiedzone hiperłącze" xfId="10" builtinId="9" hidden="1"/>
    <cellStyle name="Odwiedzone hiperłącze" xfId="12" builtinId="9" hidden="1"/>
    <cellStyle name="Odwiedzone hiperłącze" xfId="14" builtinId="9" hidden="1"/>
    <cellStyle name="Odwiedzone hiperłącze" xfId="16" builtinId="9" hidden="1"/>
    <cellStyle name="Odwiedzone hiperłącze" xfId="18" builtinId="9" hidden="1"/>
  </cellStyles>
  <dxfs count="0"/>
  <tableStyles count="0" defaultTableStyle="TableStyleMedium9" defaultPivotStyle="PivotStyleMedium7"/>
  <colors>
    <mruColors>
      <color rgb="FFFFFFCC"/>
      <color rgb="FFCC66FF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6"/>
  <sheetViews>
    <sheetView tabSelected="1" zoomScaleNormal="100" zoomScalePageLayoutView="115" workbookViewId="0">
      <selection activeCell="K9" sqref="K9"/>
    </sheetView>
  </sheetViews>
  <sheetFormatPr defaultColWidth="10.875" defaultRowHeight="15" x14ac:dyDescent="0.25"/>
  <cols>
    <col min="1" max="1" width="3.625" style="10" customWidth="1"/>
    <col min="2" max="2" width="13" style="10" customWidth="1"/>
    <col min="3" max="3" width="23.125" style="13" customWidth="1"/>
    <col min="4" max="4" width="57.125" style="18" customWidth="1"/>
    <col min="5" max="5" width="8.875" style="14" customWidth="1"/>
    <col min="6" max="6" width="4.25" style="11" customWidth="1"/>
    <col min="7" max="7" width="10.5" style="15" customWidth="1"/>
    <col min="8" max="8" width="20.125" style="8" customWidth="1"/>
    <col min="9" max="9" width="4.625" style="8" customWidth="1"/>
    <col min="10" max="16384" width="10.875" style="8"/>
  </cols>
  <sheetData>
    <row r="1" spans="1:9" x14ac:dyDescent="0.25">
      <c r="E1" s="104" t="s">
        <v>82</v>
      </c>
      <c r="F1" s="97"/>
      <c r="G1" s="97"/>
    </row>
    <row r="2" spans="1:9" x14ac:dyDescent="0.25">
      <c r="B2" s="91"/>
      <c r="C2" s="20"/>
      <c r="D2" s="5" t="s">
        <v>31</v>
      </c>
      <c r="E2" s="15"/>
      <c r="G2" s="82"/>
    </row>
    <row r="3" spans="1:9" ht="61.5" customHeight="1" x14ac:dyDescent="0.25">
      <c r="A3" s="103" t="s">
        <v>75</v>
      </c>
      <c r="B3" s="103"/>
      <c r="C3" s="103"/>
      <c r="D3" s="103"/>
      <c r="E3" s="103"/>
      <c r="F3" s="103"/>
      <c r="G3" s="103"/>
    </row>
    <row r="4" spans="1:9" x14ac:dyDescent="0.25">
      <c r="B4" s="91"/>
      <c r="C4" s="20"/>
      <c r="E4" s="83"/>
    </row>
    <row r="5" spans="1:9" x14ac:dyDescent="0.25">
      <c r="D5" s="5" t="s">
        <v>65</v>
      </c>
      <c r="E5" s="15"/>
    </row>
    <row r="6" spans="1:9" s="10" customFormat="1" ht="30" x14ac:dyDescent="0.25">
      <c r="A6" s="16" t="s">
        <v>3</v>
      </c>
      <c r="B6" s="16" t="s">
        <v>4</v>
      </c>
      <c r="C6" s="17" t="s">
        <v>2</v>
      </c>
      <c r="D6" s="17" t="s">
        <v>5</v>
      </c>
      <c r="E6" s="21" t="s">
        <v>6</v>
      </c>
      <c r="F6" s="12" t="s">
        <v>7</v>
      </c>
      <c r="G6" s="22" t="s">
        <v>8</v>
      </c>
      <c r="I6" s="70"/>
    </row>
    <row r="7" spans="1:9" x14ac:dyDescent="0.25">
      <c r="A7" s="23">
        <v>1</v>
      </c>
      <c r="B7" s="23"/>
      <c r="C7" s="24"/>
      <c r="D7" s="25" t="s">
        <v>10</v>
      </c>
      <c r="E7" s="26"/>
      <c r="F7" s="62">
        <v>3</v>
      </c>
      <c r="G7" s="26">
        <f t="shared" ref="G7:G77" si="0">F7*E7</f>
        <v>0</v>
      </c>
      <c r="I7" s="73"/>
    </row>
    <row r="8" spans="1:9" x14ac:dyDescent="0.25">
      <c r="A8" s="63">
        <v>2</v>
      </c>
      <c r="B8" s="23"/>
      <c r="C8" s="24"/>
      <c r="D8" s="25" t="s">
        <v>27</v>
      </c>
      <c r="E8" s="26"/>
      <c r="F8" s="62">
        <v>1</v>
      </c>
      <c r="G8" s="26">
        <f t="shared" si="0"/>
        <v>0</v>
      </c>
      <c r="H8" s="90"/>
      <c r="I8" s="78"/>
    </row>
    <row r="9" spans="1:9" x14ac:dyDescent="0.25">
      <c r="A9" s="63">
        <v>3</v>
      </c>
      <c r="B9" s="23"/>
      <c r="C9" s="31"/>
      <c r="D9" s="25" t="s">
        <v>41</v>
      </c>
      <c r="E9" s="26"/>
      <c r="F9" s="62">
        <v>13</v>
      </c>
      <c r="G9" s="26">
        <f t="shared" si="0"/>
        <v>0</v>
      </c>
      <c r="I9" s="73"/>
    </row>
    <row r="10" spans="1:9" x14ac:dyDescent="0.25">
      <c r="A10" s="63">
        <v>4</v>
      </c>
      <c r="B10" s="23"/>
      <c r="C10" s="24"/>
      <c r="D10" s="25" t="s">
        <v>25</v>
      </c>
      <c r="E10" s="66"/>
      <c r="F10" s="62">
        <v>24</v>
      </c>
      <c r="G10" s="66">
        <f t="shared" ref="G10" si="1">F10*E10</f>
        <v>0</v>
      </c>
      <c r="H10" s="39"/>
      <c r="I10" s="73"/>
    </row>
    <row r="11" spans="1:9" x14ac:dyDescent="0.25">
      <c r="A11" s="63">
        <v>5</v>
      </c>
      <c r="B11" s="23"/>
      <c r="C11" s="23"/>
      <c r="D11" s="25" t="s">
        <v>57</v>
      </c>
      <c r="E11" s="66"/>
      <c r="F11" s="62">
        <v>3</v>
      </c>
      <c r="G11" s="66">
        <f t="shared" si="0"/>
        <v>0</v>
      </c>
      <c r="H11" s="78"/>
      <c r="I11" s="73"/>
    </row>
    <row r="12" spans="1:9" x14ac:dyDescent="0.25">
      <c r="A12" s="63">
        <v>6</v>
      </c>
      <c r="B12" s="23"/>
      <c r="C12" s="24"/>
      <c r="D12" s="25" t="s">
        <v>23</v>
      </c>
      <c r="E12" s="66"/>
      <c r="F12" s="62">
        <v>8</v>
      </c>
      <c r="G12" s="66">
        <f t="shared" si="0"/>
        <v>0</v>
      </c>
      <c r="I12" s="74"/>
    </row>
    <row r="13" spans="1:9" x14ac:dyDescent="0.25">
      <c r="A13" s="63">
        <v>7</v>
      </c>
      <c r="B13" s="23"/>
      <c r="C13" s="24"/>
      <c r="D13" s="25" t="s">
        <v>24</v>
      </c>
      <c r="E13" s="66"/>
      <c r="F13" s="62">
        <v>6</v>
      </c>
      <c r="G13" s="66">
        <f t="shared" si="0"/>
        <v>0</v>
      </c>
      <c r="H13" s="78"/>
      <c r="I13" s="73"/>
    </row>
    <row r="14" spans="1:9" x14ac:dyDescent="0.25">
      <c r="A14" s="63">
        <v>8</v>
      </c>
      <c r="B14" s="23"/>
      <c r="C14" s="24"/>
      <c r="D14" s="25" t="s">
        <v>70</v>
      </c>
      <c r="E14" s="66"/>
      <c r="F14" s="62">
        <v>1</v>
      </c>
      <c r="G14" s="66">
        <f>F14*E14</f>
        <v>0</v>
      </c>
      <c r="I14" s="74"/>
    </row>
    <row r="15" spans="1:9" x14ac:dyDescent="0.25">
      <c r="A15" s="63">
        <v>9</v>
      </c>
      <c r="B15" s="63"/>
      <c r="C15" s="64"/>
      <c r="D15" s="65" t="s">
        <v>69</v>
      </c>
      <c r="E15" s="66"/>
      <c r="F15" s="62">
        <v>1</v>
      </c>
      <c r="G15" s="66">
        <f>F15*E15</f>
        <v>0</v>
      </c>
      <c r="I15" s="74"/>
    </row>
    <row r="16" spans="1:9" x14ac:dyDescent="0.25">
      <c r="A16" s="63">
        <v>10</v>
      </c>
      <c r="B16" s="23"/>
      <c r="C16" s="24"/>
      <c r="D16" s="25" t="s">
        <v>30</v>
      </c>
      <c r="E16" s="29"/>
      <c r="F16" s="62">
        <v>1</v>
      </c>
      <c r="G16" s="26">
        <f>F16*E16</f>
        <v>0</v>
      </c>
      <c r="I16" s="74"/>
    </row>
    <row r="17" spans="1:9" x14ac:dyDescent="0.25">
      <c r="A17" s="63">
        <v>11</v>
      </c>
      <c r="B17" s="23"/>
      <c r="C17" s="24"/>
      <c r="D17" s="25" t="s">
        <v>19</v>
      </c>
      <c r="E17" s="26"/>
      <c r="F17" s="62">
        <v>3</v>
      </c>
      <c r="G17" s="26">
        <f t="shared" si="0"/>
        <v>0</v>
      </c>
      <c r="I17" s="75"/>
    </row>
    <row r="18" spans="1:9" x14ac:dyDescent="0.25">
      <c r="A18" s="63">
        <v>12</v>
      </c>
      <c r="B18" s="23"/>
      <c r="C18" s="24"/>
      <c r="D18" s="25" t="s">
        <v>0</v>
      </c>
      <c r="E18" s="29"/>
      <c r="F18" s="62">
        <v>1</v>
      </c>
      <c r="G18" s="26">
        <f>F18*E18</f>
        <v>0</v>
      </c>
      <c r="I18" s="79"/>
    </row>
    <row r="19" spans="1:9" ht="30" x14ac:dyDescent="0.25">
      <c r="A19" s="63">
        <v>13</v>
      </c>
      <c r="B19" s="30"/>
      <c r="C19" s="23"/>
      <c r="D19" s="25" t="s">
        <v>38</v>
      </c>
      <c r="E19" s="26"/>
      <c r="F19" s="62">
        <v>1</v>
      </c>
      <c r="G19" s="26">
        <f t="shared" ref="G19:G24" si="2">E19*F19</f>
        <v>0</v>
      </c>
      <c r="H19" s="9"/>
      <c r="I19" s="75"/>
    </row>
    <row r="20" spans="1:9" ht="30" x14ac:dyDescent="0.25">
      <c r="A20" s="63">
        <v>14</v>
      </c>
      <c r="B20" s="30"/>
      <c r="C20" s="23"/>
      <c r="D20" s="25" t="s">
        <v>35</v>
      </c>
      <c r="E20" s="26"/>
      <c r="F20" s="62">
        <v>4</v>
      </c>
      <c r="G20" s="26">
        <f t="shared" si="2"/>
        <v>0</v>
      </c>
      <c r="H20" s="9"/>
      <c r="I20" s="75"/>
    </row>
    <row r="21" spans="1:9" ht="30" x14ac:dyDescent="0.25">
      <c r="A21" s="63">
        <v>15</v>
      </c>
      <c r="B21" s="30"/>
      <c r="C21" s="23"/>
      <c r="D21" s="25" t="s">
        <v>33</v>
      </c>
      <c r="E21" s="26"/>
      <c r="F21" s="62">
        <v>1</v>
      </c>
      <c r="G21" s="26">
        <f t="shared" si="2"/>
        <v>0</v>
      </c>
      <c r="H21" s="9"/>
      <c r="I21" s="75"/>
    </row>
    <row r="22" spans="1:9" x14ac:dyDescent="0.25">
      <c r="A22" s="63">
        <v>16</v>
      </c>
      <c r="B22" s="30"/>
      <c r="C22" s="23"/>
      <c r="D22" s="25" t="s">
        <v>34</v>
      </c>
      <c r="E22" s="26"/>
      <c r="F22" s="62">
        <v>3</v>
      </c>
      <c r="G22" s="26">
        <f t="shared" si="2"/>
        <v>0</v>
      </c>
      <c r="H22" s="9"/>
    </row>
    <row r="23" spans="1:9" ht="60" x14ac:dyDescent="0.25">
      <c r="A23" s="63">
        <v>17</v>
      </c>
      <c r="B23" s="30"/>
      <c r="C23" s="23"/>
      <c r="D23" s="25" t="s">
        <v>36</v>
      </c>
      <c r="E23" s="26"/>
      <c r="F23" s="62">
        <v>8</v>
      </c>
      <c r="G23" s="26">
        <f t="shared" si="2"/>
        <v>0</v>
      </c>
      <c r="H23" s="9"/>
      <c r="I23" s="75"/>
    </row>
    <row r="24" spans="1:9" ht="60" x14ac:dyDescent="0.25">
      <c r="A24" s="63">
        <v>18</v>
      </c>
      <c r="B24" s="30"/>
      <c r="C24" s="23"/>
      <c r="D24" s="25" t="s">
        <v>37</v>
      </c>
      <c r="E24" s="26"/>
      <c r="F24" s="62">
        <v>1</v>
      </c>
      <c r="G24" s="66">
        <f t="shared" si="2"/>
        <v>0</v>
      </c>
      <c r="H24" s="9"/>
      <c r="I24" s="76"/>
    </row>
    <row r="25" spans="1:9" s="33" customFormat="1" x14ac:dyDescent="0.25">
      <c r="A25" s="63">
        <v>19</v>
      </c>
      <c r="B25" s="23"/>
      <c r="C25" s="40"/>
      <c r="D25" s="25" t="s">
        <v>14</v>
      </c>
      <c r="E25" s="26"/>
      <c r="F25" s="62">
        <v>4</v>
      </c>
      <c r="G25" s="26">
        <f t="shared" si="0"/>
        <v>0</v>
      </c>
      <c r="I25" s="76"/>
    </row>
    <row r="26" spans="1:9" s="33" customFormat="1" x14ac:dyDescent="0.25">
      <c r="A26" s="63">
        <v>20</v>
      </c>
      <c r="B26" s="23"/>
      <c r="C26" s="31"/>
      <c r="D26" s="25" t="s">
        <v>53</v>
      </c>
      <c r="E26" s="26"/>
      <c r="F26" s="62">
        <v>1</v>
      </c>
      <c r="G26" s="26">
        <f>F26*E26</f>
        <v>0</v>
      </c>
      <c r="I26" s="76"/>
    </row>
    <row r="27" spans="1:9" x14ac:dyDescent="0.25">
      <c r="A27" s="63">
        <v>21</v>
      </c>
      <c r="B27" s="23"/>
      <c r="C27" s="24"/>
      <c r="D27" s="25" t="s">
        <v>17</v>
      </c>
      <c r="E27" s="26"/>
      <c r="F27" s="62">
        <v>3</v>
      </c>
      <c r="G27" s="66">
        <f t="shared" si="0"/>
        <v>0</v>
      </c>
      <c r="H27" s="76"/>
      <c r="I27" s="76"/>
    </row>
    <row r="28" spans="1:9" x14ac:dyDescent="0.25">
      <c r="A28" s="63">
        <v>22</v>
      </c>
      <c r="B28" s="23"/>
      <c r="C28" s="64"/>
      <c r="D28" s="65" t="s">
        <v>71</v>
      </c>
      <c r="E28" s="66"/>
      <c r="F28" s="62">
        <v>1</v>
      </c>
      <c r="G28" s="66">
        <f t="shared" si="0"/>
        <v>0</v>
      </c>
      <c r="H28" s="76"/>
      <c r="I28" s="76"/>
    </row>
    <row r="29" spans="1:9" x14ac:dyDescent="0.25">
      <c r="A29" s="63">
        <v>23</v>
      </c>
      <c r="B29" s="63"/>
      <c r="C29" s="64"/>
      <c r="D29" s="65" t="s">
        <v>72</v>
      </c>
      <c r="E29" s="66"/>
      <c r="F29" s="62">
        <v>3</v>
      </c>
      <c r="G29" s="66">
        <f t="shared" si="0"/>
        <v>0</v>
      </c>
      <c r="H29" s="76"/>
      <c r="I29" s="76"/>
    </row>
    <row r="30" spans="1:9" s="9" customFormat="1" x14ac:dyDescent="0.25">
      <c r="A30" s="63">
        <v>24</v>
      </c>
      <c r="B30" s="23"/>
      <c r="C30" s="24"/>
      <c r="D30" s="25" t="s">
        <v>51</v>
      </c>
      <c r="E30" s="29"/>
      <c r="F30" s="62">
        <v>3</v>
      </c>
      <c r="G30" s="26">
        <f t="shared" si="0"/>
        <v>0</v>
      </c>
      <c r="I30" s="77"/>
    </row>
    <row r="31" spans="1:9" x14ac:dyDescent="0.25">
      <c r="A31" s="63">
        <v>25</v>
      </c>
      <c r="B31" s="23"/>
      <c r="C31" s="24"/>
      <c r="D31" s="25" t="s">
        <v>20</v>
      </c>
      <c r="E31" s="29"/>
      <c r="F31" s="62">
        <v>2</v>
      </c>
      <c r="G31" s="66">
        <f>F31*E31</f>
        <v>0</v>
      </c>
      <c r="H31" s="76"/>
      <c r="I31" s="76"/>
    </row>
    <row r="32" spans="1:9" x14ac:dyDescent="0.25">
      <c r="A32" s="63">
        <v>26</v>
      </c>
      <c r="B32" s="23"/>
      <c r="C32" s="24"/>
      <c r="D32" s="25" t="s">
        <v>22</v>
      </c>
      <c r="E32" s="26"/>
      <c r="F32" s="62">
        <v>1</v>
      </c>
      <c r="G32" s="26">
        <f>F32*E32</f>
        <v>0</v>
      </c>
      <c r="I32" s="76"/>
    </row>
    <row r="33" spans="1:9" s="33" customFormat="1" x14ac:dyDescent="0.25">
      <c r="A33" s="63">
        <v>27</v>
      </c>
      <c r="B33" s="23"/>
      <c r="C33" s="31"/>
      <c r="D33" s="25" t="s">
        <v>50</v>
      </c>
      <c r="E33" s="29"/>
      <c r="F33" s="62">
        <v>3</v>
      </c>
      <c r="G33" s="26">
        <f t="shared" si="0"/>
        <v>0</v>
      </c>
      <c r="I33" s="76"/>
    </row>
    <row r="34" spans="1:9" x14ac:dyDescent="0.25">
      <c r="A34" s="63">
        <v>28</v>
      </c>
      <c r="B34" s="23"/>
      <c r="C34" s="24"/>
      <c r="D34" s="25" t="s">
        <v>1</v>
      </c>
      <c r="E34" s="29"/>
      <c r="F34" s="62">
        <v>2</v>
      </c>
      <c r="G34" s="26">
        <f>F34*E34</f>
        <v>0</v>
      </c>
      <c r="I34" s="76"/>
    </row>
    <row r="35" spans="1:9" x14ac:dyDescent="0.25">
      <c r="A35" s="63">
        <v>29</v>
      </c>
      <c r="B35" s="23"/>
      <c r="C35" s="24"/>
      <c r="D35" s="25" t="s">
        <v>9</v>
      </c>
      <c r="E35" s="26"/>
      <c r="F35" s="62">
        <v>4</v>
      </c>
      <c r="G35" s="26">
        <f t="shared" si="0"/>
        <v>0</v>
      </c>
      <c r="I35" s="76"/>
    </row>
    <row r="36" spans="1:9" s="7" customFormat="1" x14ac:dyDescent="0.25">
      <c r="A36" s="63">
        <v>30</v>
      </c>
      <c r="B36" s="63"/>
      <c r="C36" s="28"/>
      <c r="D36" s="25" t="s">
        <v>26</v>
      </c>
      <c r="E36" s="29"/>
      <c r="F36" s="62">
        <v>2</v>
      </c>
      <c r="G36" s="26">
        <f>F36*E36</f>
        <v>0</v>
      </c>
      <c r="I36" s="69"/>
    </row>
    <row r="37" spans="1:9" x14ac:dyDescent="0.25">
      <c r="A37" s="63">
        <v>31</v>
      </c>
      <c r="B37" s="23"/>
      <c r="C37" s="24"/>
      <c r="D37" s="25" t="s">
        <v>32</v>
      </c>
      <c r="E37" s="26"/>
      <c r="F37" s="62">
        <v>12</v>
      </c>
      <c r="G37" s="26">
        <f t="shared" si="0"/>
        <v>0</v>
      </c>
      <c r="I37" s="76"/>
    </row>
    <row r="38" spans="1:9" x14ac:dyDescent="0.25">
      <c r="A38" s="63">
        <v>32</v>
      </c>
      <c r="B38" s="23"/>
      <c r="C38" s="23"/>
      <c r="D38" s="25" t="s">
        <v>52</v>
      </c>
      <c r="E38" s="29"/>
      <c r="F38" s="62">
        <v>2</v>
      </c>
      <c r="G38" s="26">
        <f>F38*E38</f>
        <v>0</v>
      </c>
      <c r="I38" s="76"/>
    </row>
    <row r="39" spans="1:9" s="1" customFormat="1" ht="15.95" customHeight="1" x14ac:dyDescent="0.25">
      <c r="A39" s="63">
        <v>33</v>
      </c>
      <c r="B39" s="42"/>
      <c r="C39" s="43"/>
      <c r="D39" s="46" t="s">
        <v>56</v>
      </c>
      <c r="E39" s="44"/>
      <c r="F39" s="62">
        <v>8</v>
      </c>
      <c r="G39" s="44">
        <f t="shared" si="0"/>
        <v>0</v>
      </c>
      <c r="H39" s="41"/>
    </row>
    <row r="40" spans="1:9" ht="32.25" customHeight="1" x14ac:dyDescent="0.25">
      <c r="A40" s="63">
        <v>34</v>
      </c>
      <c r="B40" s="23"/>
      <c r="C40" s="23"/>
      <c r="D40" s="2" t="s">
        <v>63</v>
      </c>
      <c r="E40" s="29"/>
      <c r="F40" s="62">
        <v>4</v>
      </c>
      <c r="G40" s="26">
        <f>F40*E40</f>
        <v>0</v>
      </c>
    </row>
    <row r="41" spans="1:9" x14ac:dyDescent="0.25">
      <c r="A41" s="63">
        <v>35</v>
      </c>
      <c r="B41" s="23"/>
      <c r="C41" s="24"/>
      <c r="D41" s="25" t="s">
        <v>11</v>
      </c>
      <c r="E41" s="26"/>
      <c r="F41" s="62">
        <v>16</v>
      </c>
      <c r="G41" s="26">
        <f t="shared" si="0"/>
        <v>0</v>
      </c>
    </row>
    <row r="42" spans="1:9" x14ac:dyDescent="0.25">
      <c r="A42" s="63">
        <v>36</v>
      </c>
      <c r="B42" s="23"/>
      <c r="C42" s="24"/>
      <c r="D42" s="25" t="s">
        <v>12</v>
      </c>
      <c r="E42" s="26"/>
      <c r="F42" s="62">
        <v>16</v>
      </c>
      <c r="G42" s="26">
        <f t="shared" si="0"/>
        <v>0</v>
      </c>
    </row>
    <row r="43" spans="1:9" x14ac:dyDescent="0.25">
      <c r="A43" s="63">
        <v>37</v>
      </c>
      <c r="B43" s="23"/>
      <c r="C43" s="24"/>
      <c r="D43" s="25" t="s">
        <v>13</v>
      </c>
      <c r="E43" s="26"/>
      <c r="F43" s="62">
        <v>6</v>
      </c>
      <c r="G43" s="26">
        <f t="shared" si="0"/>
        <v>0</v>
      </c>
    </row>
    <row r="44" spans="1:9" ht="18.75" customHeight="1" x14ac:dyDescent="0.25">
      <c r="A44" s="63">
        <v>38</v>
      </c>
      <c r="B44" s="63"/>
      <c r="C44" s="24"/>
      <c r="D44" s="25" t="s">
        <v>66</v>
      </c>
      <c r="E44" s="26"/>
      <c r="F44" s="62">
        <v>10</v>
      </c>
      <c r="G44" s="26">
        <f t="shared" si="0"/>
        <v>0</v>
      </c>
    </row>
    <row r="45" spans="1:9" ht="30" x14ac:dyDescent="0.25">
      <c r="A45" s="63">
        <v>39</v>
      </c>
      <c r="B45" s="23"/>
      <c r="C45" s="24"/>
      <c r="D45" s="25" t="s">
        <v>59</v>
      </c>
      <c r="E45" s="26"/>
      <c r="F45" s="62">
        <v>6</v>
      </c>
      <c r="G45" s="26">
        <f t="shared" si="0"/>
        <v>0</v>
      </c>
    </row>
    <row r="46" spans="1:9" x14ac:dyDescent="0.25">
      <c r="A46" s="63">
        <v>40</v>
      </c>
      <c r="B46" s="23"/>
      <c r="C46" s="23"/>
      <c r="D46" s="25" t="s">
        <v>60</v>
      </c>
      <c r="E46" s="26"/>
      <c r="F46" s="62">
        <v>6</v>
      </c>
      <c r="G46" s="26">
        <f t="shared" si="0"/>
        <v>0</v>
      </c>
      <c r="I46" s="76"/>
    </row>
    <row r="47" spans="1:9" x14ac:dyDescent="0.25">
      <c r="A47" s="63">
        <v>41</v>
      </c>
      <c r="B47" s="23"/>
      <c r="C47" s="28"/>
      <c r="D47" s="2" t="s">
        <v>58</v>
      </c>
      <c r="E47" s="66"/>
      <c r="F47" s="62">
        <v>6</v>
      </c>
      <c r="G47" s="26">
        <f t="shared" si="0"/>
        <v>0</v>
      </c>
      <c r="H47" s="71"/>
    </row>
    <row r="48" spans="1:9" x14ac:dyDescent="0.25">
      <c r="A48" s="63">
        <v>42</v>
      </c>
      <c r="B48" s="23"/>
      <c r="C48" s="24"/>
      <c r="D48" s="2" t="s">
        <v>76</v>
      </c>
      <c r="E48" s="26"/>
      <c r="F48" s="62">
        <v>5</v>
      </c>
      <c r="G48" s="26">
        <f t="shared" si="0"/>
        <v>0</v>
      </c>
    </row>
    <row r="49" spans="1:9" x14ac:dyDescent="0.25">
      <c r="A49" s="63">
        <v>43</v>
      </c>
      <c r="B49" s="23"/>
      <c r="C49" s="24"/>
      <c r="D49" s="25" t="s">
        <v>77</v>
      </c>
      <c r="E49" s="27"/>
      <c r="F49" s="62">
        <v>2</v>
      </c>
      <c r="G49" s="26">
        <f t="shared" si="0"/>
        <v>0</v>
      </c>
      <c r="I49" s="76"/>
    </row>
    <row r="50" spans="1:9" x14ac:dyDescent="0.25">
      <c r="A50" s="63">
        <v>44</v>
      </c>
      <c r="B50" s="23"/>
      <c r="C50" s="24"/>
      <c r="D50" s="25" t="s">
        <v>78</v>
      </c>
      <c r="E50" s="27"/>
      <c r="F50" s="62">
        <v>4</v>
      </c>
      <c r="G50" s="26">
        <f t="shared" si="0"/>
        <v>0</v>
      </c>
      <c r="I50" s="76"/>
    </row>
    <row r="51" spans="1:9" x14ac:dyDescent="0.25">
      <c r="A51" s="63">
        <v>45</v>
      </c>
      <c r="B51" s="23"/>
      <c r="C51" s="24"/>
      <c r="D51" s="25" t="s">
        <v>79</v>
      </c>
      <c r="E51" s="27"/>
      <c r="F51" s="62">
        <v>4</v>
      </c>
      <c r="G51" s="26">
        <f t="shared" si="0"/>
        <v>0</v>
      </c>
      <c r="I51" s="76"/>
    </row>
    <row r="52" spans="1:9" s="1" customFormat="1" ht="30" x14ac:dyDescent="0.25">
      <c r="A52" s="63">
        <v>46</v>
      </c>
      <c r="B52" s="23"/>
      <c r="C52" s="24"/>
      <c r="D52" s="25" t="s">
        <v>80</v>
      </c>
      <c r="E52" s="27"/>
      <c r="F52" s="62">
        <v>2</v>
      </c>
      <c r="G52" s="66">
        <f t="shared" si="0"/>
        <v>0</v>
      </c>
      <c r="H52" s="92"/>
    </row>
    <row r="53" spans="1:9" x14ac:dyDescent="0.25">
      <c r="A53" s="63">
        <v>47</v>
      </c>
      <c r="B53" s="3"/>
      <c r="C53" s="40"/>
      <c r="D53" s="25" t="s">
        <v>54</v>
      </c>
      <c r="E53" s="29"/>
      <c r="F53" s="62">
        <v>6</v>
      </c>
      <c r="G53" s="26">
        <f t="shared" ref="G53:G58" si="3">F53*E53</f>
        <v>0</v>
      </c>
      <c r="H53" s="19"/>
      <c r="I53" s="76"/>
    </row>
    <row r="54" spans="1:9" x14ac:dyDescent="0.25">
      <c r="A54" s="63">
        <v>48</v>
      </c>
      <c r="B54" s="23"/>
      <c r="C54" s="24"/>
      <c r="D54" s="25" t="s">
        <v>81</v>
      </c>
      <c r="E54" s="27"/>
      <c r="F54" s="62">
        <v>3</v>
      </c>
      <c r="G54" s="26">
        <f t="shared" si="3"/>
        <v>0</v>
      </c>
      <c r="H54" s="39"/>
    </row>
    <row r="55" spans="1:9" x14ac:dyDescent="0.25">
      <c r="A55" s="63">
        <v>49</v>
      </c>
      <c r="B55" s="23"/>
      <c r="C55" s="24"/>
      <c r="D55" s="25" t="s">
        <v>18</v>
      </c>
      <c r="E55" s="26"/>
      <c r="F55" s="62">
        <v>12</v>
      </c>
      <c r="G55" s="26">
        <f t="shared" si="3"/>
        <v>0</v>
      </c>
      <c r="H55" s="71"/>
    </row>
    <row r="56" spans="1:9" x14ac:dyDescent="0.2">
      <c r="A56" s="63">
        <v>50</v>
      </c>
      <c r="B56" s="53"/>
      <c r="C56" s="58"/>
      <c r="D56" s="57" t="s">
        <v>55</v>
      </c>
      <c r="E56" s="56"/>
      <c r="F56" s="62">
        <v>1</v>
      </c>
      <c r="G56" s="55">
        <f t="shared" si="3"/>
        <v>0</v>
      </c>
      <c r="H56" s="19"/>
      <c r="I56" s="76"/>
    </row>
    <row r="57" spans="1:9" x14ac:dyDescent="0.25">
      <c r="A57" s="63">
        <v>51</v>
      </c>
      <c r="B57" s="23"/>
      <c r="C57" s="64"/>
      <c r="D57" s="25" t="s">
        <v>39</v>
      </c>
      <c r="E57" s="66"/>
      <c r="F57" s="62">
        <v>1</v>
      </c>
      <c r="G57" s="26">
        <f t="shared" si="3"/>
        <v>0</v>
      </c>
      <c r="I57" s="76"/>
    </row>
    <row r="58" spans="1:9" ht="30" x14ac:dyDescent="0.25">
      <c r="A58" s="63">
        <v>52</v>
      </c>
      <c r="B58" s="23"/>
      <c r="C58" s="23"/>
      <c r="D58" s="25" t="s">
        <v>46</v>
      </c>
      <c r="E58" s="29"/>
      <c r="F58" s="62">
        <v>1</v>
      </c>
      <c r="G58" s="66">
        <f t="shared" si="3"/>
        <v>0</v>
      </c>
      <c r="H58" s="93"/>
    </row>
    <row r="59" spans="1:9" s="96" customFormat="1" ht="30" x14ac:dyDescent="0.25">
      <c r="A59" s="63">
        <v>53</v>
      </c>
      <c r="B59" s="63"/>
      <c r="C59" s="63"/>
      <c r="D59" s="65" t="s">
        <v>73</v>
      </c>
      <c r="E59" s="66"/>
      <c r="F59" s="63">
        <v>1</v>
      </c>
      <c r="G59" s="66">
        <f t="shared" ref="G59" si="4">F59*E59</f>
        <v>0</v>
      </c>
      <c r="H59" s="95"/>
    </row>
    <row r="60" spans="1:9" s="96" customFormat="1" ht="30" x14ac:dyDescent="0.25">
      <c r="A60" s="63">
        <v>54</v>
      </c>
      <c r="B60" s="63"/>
      <c r="C60" s="28"/>
      <c r="D60" s="65" t="s">
        <v>74</v>
      </c>
      <c r="E60" s="67"/>
      <c r="F60" s="63">
        <v>1</v>
      </c>
      <c r="G60" s="66">
        <f>F60*E60</f>
        <v>0</v>
      </c>
      <c r="H60" s="95"/>
    </row>
    <row r="61" spans="1:9" x14ac:dyDescent="0.25">
      <c r="A61" s="63">
        <v>55</v>
      </c>
      <c r="B61" s="52"/>
      <c r="C61" s="53"/>
      <c r="D61" s="54" t="s">
        <v>21</v>
      </c>
      <c r="E61" s="56"/>
      <c r="F61" s="62">
        <v>1</v>
      </c>
      <c r="G61" s="55">
        <f>F61*E61</f>
        <v>0</v>
      </c>
      <c r="H61" s="94"/>
      <c r="I61" s="84"/>
    </row>
    <row r="62" spans="1:9" s="35" customFormat="1" x14ac:dyDescent="0.25">
      <c r="A62" s="63">
        <v>56</v>
      </c>
      <c r="B62" s="49"/>
      <c r="C62" s="59"/>
      <c r="D62" s="61" t="s">
        <v>62</v>
      </c>
      <c r="E62" s="51"/>
      <c r="F62" s="62">
        <v>2</v>
      </c>
      <c r="G62" s="50">
        <f>F62*E62</f>
        <v>0</v>
      </c>
      <c r="H62" s="60"/>
    </row>
    <row r="63" spans="1:9" x14ac:dyDescent="0.25">
      <c r="A63" s="63">
        <v>57</v>
      </c>
      <c r="B63" s="52"/>
      <c r="C63" s="53"/>
      <c r="D63" s="54" t="s">
        <v>29</v>
      </c>
      <c r="E63" s="56"/>
      <c r="F63" s="62">
        <v>2</v>
      </c>
      <c r="G63" s="55">
        <f>F63*E63</f>
        <v>0</v>
      </c>
      <c r="H63" s="19"/>
      <c r="I63" s="19"/>
    </row>
    <row r="64" spans="1:9" x14ac:dyDescent="0.25">
      <c r="A64" s="63">
        <v>58</v>
      </c>
      <c r="B64" s="45"/>
      <c r="C64" s="45"/>
      <c r="D64" s="46" t="s">
        <v>67</v>
      </c>
      <c r="E64" s="48"/>
      <c r="F64" s="62">
        <v>1</v>
      </c>
      <c r="G64" s="47">
        <f>F64*E64</f>
        <v>0</v>
      </c>
      <c r="I64" s="76"/>
    </row>
    <row r="65" spans="1:9" s="79" customFormat="1" x14ac:dyDescent="0.25">
      <c r="A65" s="63">
        <v>59</v>
      </c>
      <c r="B65" s="85"/>
      <c r="C65" s="86"/>
      <c r="D65" s="87" t="s">
        <v>68</v>
      </c>
      <c r="E65" s="88"/>
      <c r="F65" s="62">
        <v>1</v>
      </c>
      <c r="G65" s="66">
        <f t="shared" ref="G65" si="5">F65*E65</f>
        <v>0</v>
      </c>
      <c r="I65" s="80"/>
    </row>
    <row r="66" spans="1:9" x14ac:dyDescent="0.25">
      <c r="A66" s="63">
        <v>60</v>
      </c>
      <c r="B66" s="23"/>
      <c r="C66" s="24"/>
      <c r="D66" s="25" t="s">
        <v>40</v>
      </c>
      <c r="E66" s="26"/>
      <c r="F66" s="62">
        <v>10</v>
      </c>
      <c r="G66" s="26">
        <f>F66*E66</f>
        <v>0</v>
      </c>
    </row>
    <row r="67" spans="1:9" x14ac:dyDescent="0.25">
      <c r="A67" s="63">
        <v>61</v>
      </c>
      <c r="B67" s="23"/>
      <c r="C67" s="24"/>
      <c r="D67" s="2" t="s">
        <v>61</v>
      </c>
      <c r="E67" s="26"/>
      <c r="F67" s="62">
        <v>3</v>
      </c>
      <c r="G67" s="26">
        <f>F67*E67</f>
        <v>0</v>
      </c>
    </row>
    <row r="68" spans="1:9" ht="45" x14ac:dyDescent="0.25">
      <c r="A68" s="63">
        <v>62</v>
      </c>
      <c r="B68" s="23"/>
      <c r="C68" s="24"/>
      <c r="D68" s="25" t="s">
        <v>42</v>
      </c>
      <c r="E68" s="29"/>
      <c r="F68" s="62">
        <v>1</v>
      </c>
      <c r="G68" s="66">
        <f t="shared" ref="G68:G74" si="6">F68*E68</f>
        <v>0</v>
      </c>
      <c r="H68" s="89"/>
      <c r="I68" s="76"/>
    </row>
    <row r="69" spans="1:9" ht="60" x14ac:dyDescent="0.25">
      <c r="A69" s="63">
        <v>63</v>
      </c>
      <c r="B69" s="23"/>
      <c r="C69" s="23"/>
      <c r="D69" s="25" t="s">
        <v>44</v>
      </c>
      <c r="E69" s="29"/>
      <c r="F69" s="62">
        <v>1</v>
      </c>
      <c r="G69" s="66">
        <f>F69*E69</f>
        <v>0</v>
      </c>
      <c r="H69" s="89"/>
      <c r="I69" s="68"/>
    </row>
    <row r="70" spans="1:9" ht="75" x14ac:dyDescent="0.25">
      <c r="A70" s="63">
        <v>64</v>
      </c>
      <c r="B70" s="23"/>
      <c r="C70" s="23"/>
      <c r="D70" s="25" t="s">
        <v>43</v>
      </c>
      <c r="E70" s="29"/>
      <c r="F70" s="62">
        <v>1</v>
      </c>
      <c r="G70" s="66">
        <f t="shared" si="6"/>
        <v>0</v>
      </c>
      <c r="H70" s="89"/>
      <c r="I70" s="68"/>
    </row>
    <row r="71" spans="1:9" ht="75" x14ac:dyDescent="0.25">
      <c r="A71" s="63">
        <v>65</v>
      </c>
      <c r="B71" s="23"/>
      <c r="C71" s="23"/>
      <c r="D71" s="25" t="s">
        <v>45</v>
      </c>
      <c r="E71" s="29"/>
      <c r="F71" s="62">
        <v>1</v>
      </c>
      <c r="G71" s="66">
        <f t="shared" si="6"/>
        <v>0</v>
      </c>
      <c r="H71" s="89"/>
      <c r="I71" s="68"/>
    </row>
    <row r="72" spans="1:9" ht="30" x14ac:dyDescent="0.25">
      <c r="A72" s="63">
        <v>66</v>
      </c>
      <c r="B72" s="23"/>
      <c r="C72" s="23"/>
      <c r="D72" s="32" t="s">
        <v>49</v>
      </c>
      <c r="E72" s="29"/>
      <c r="F72" s="62">
        <v>9</v>
      </c>
      <c r="G72" s="66">
        <f t="shared" si="6"/>
        <v>0</v>
      </c>
      <c r="H72" s="89"/>
      <c r="I72" s="68"/>
    </row>
    <row r="73" spans="1:9" x14ac:dyDescent="0.25">
      <c r="A73" s="63">
        <v>67</v>
      </c>
      <c r="B73" s="23"/>
      <c r="C73" s="23"/>
      <c r="D73" s="25" t="s">
        <v>47</v>
      </c>
      <c r="E73" s="29"/>
      <c r="F73" s="62">
        <v>1</v>
      </c>
      <c r="G73" s="66">
        <f t="shared" si="6"/>
        <v>0</v>
      </c>
      <c r="H73" s="89"/>
      <c r="I73" s="68"/>
    </row>
    <row r="74" spans="1:9" ht="30.75" customHeight="1" x14ac:dyDescent="0.25">
      <c r="A74" s="63">
        <v>68</v>
      </c>
      <c r="B74" s="23"/>
      <c r="C74" s="23"/>
      <c r="D74" s="25" t="s">
        <v>48</v>
      </c>
      <c r="E74" s="29"/>
      <c r="F74" s="62">
        <v>2</v>
      </c>
      <c r="G74" s="66">
        <f t="shared" si="6"/>
        <v>0</v>
      </c>
      <c r="H74" s="89"/>
      <c r="I74" s="68"/>
    </row>
    <row r="75" spans="1:9" x14ac:dyDescent="0.25">
      <c r="A75" s="63"/>
      <c r="B75" s="45"/>
      <c r="C75" s="45"/>
      <c r="D75" s="46"/>
      <c r="E75" s="48"/>
      <c r="F75" s="62"/>
      <c r="G75" s="47"/>
    </row>
    <row r="76" spans="1:9" x14ac:dyDescent="0.25">
      <c r="A76" s="63">
        <v>69</v>
      </c>
      <c r="B76" s="34"/>
      <c r="C76" s="34"/>
      <c r="D76" s="36" t="s">
        <v>64</v>
      </c>
      <c r="E76" s="6"/>
      <c r="F76" s="62">
        <v>1</v>
      </c>
      <c r="G76" s="26">
        <f t="shared" ref="G76" si="7">F76*E76</f>
        <v>0</v>
      </c>
    </row>
    <row r="77" spans="1:9" x14ac:dyDescent="0.25">
      <c r="A77" s="63">
        <v>70</v>
      </c>
      <c r="B77" s="23"/>
      <c r="C77" s="24"/>
      <c r="D77" s="25" t="s">
        <v>16</v>
      </c>
      <c r="E77" s="26"/>
      <c r="F77" s="62">
        <v>1</v>
      </c>
      <c r="G77" s="26">
        <f t="shared" si="0"/>
        <v>0</v>
      </c>
    </row>
    <row r="78" spans="1:9" x14ac:dyDescent="0.25">
      <c r="A78" s="37"/>
      <c r="B78" s="16"/>
      <c r="C78" s="99" t="s">
        <v>15</v>
      </c>
      <c r="D78" s="100"/>
      <c r="E78" s="100"/>
      <c r="F78" s="101"/>
      <c r="G78" s="4">
        <f>SUM(G7:G77)</f>
        <v>0</v>
      </c>
    </row>
    <row r="79" spans="1:9" x14ac:dyDescent="0.25">
      <c r="I79" s="19"/>
    </row>
    <row r="80" spans="1:9" x14ac:dyDescent="0.25">
      <c r="D80" s="5"/>
    </row>
    <row r="81" spans="4:7" ht="31.5" customHeight="1" x14ac:dyDescent="0.25">
      <c r="D81" s="38" t="s">
        <v>28</v>
      </c>
      <c r="E81" s="98">
        <f>G78</f>
        <v>0</v>
      </c>
      <c r="F81" s="98"/>
      <c r="G81" s="98"/>
    </row>
    <row r="82" spans="4:7" x14ac:dyDescent="0.25">
      <c r="D82" s="81"/>
      <c r="E82" s="102"/>
      <c r="F82" s="102"/>
      <c r="G82" s="102"/>
    </row>
    <row r="83" spans="4:7" x14ac:dyDescent="0.25">
      <c r="D83" s="72"/>
      <c r="E83" s="97"/>
      <c r="F83" s="97"/>
      <c r="G83" s="97"/>
    </row>
    <row r="86" spans="4:7" ht="15.75" customHeight="1" x14ac:dyDescent="0.25"/>
  </sheetData>
  <mergeCells count="6">
    <mergeCell ref="E1:G1"/>
    <mergeCell ref="E81:G81"/>
    <mergeCell ref="C78:F78"/>
    <mergeCell ref="E82:G82"/>
    <mergeCell ref="E83:G83"/>
    <mergeCell ref="A3:G3"/>
  </mergeCells>
  <pageMargins left="0.7" right="0.7" top="0.75" bottom="0.75" header="0.3" footer="0.3"/>
  <pageSetup paperSize="9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Kosztorys_AV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m.chrzanowski</dc:creator>
  <cp:lastModifiedBy>Piotr Golos</cp:lastModifiedBy>
  <cp:lastPrinted>2017-06-13T15:12:21Z</cp:lastPrinted>
  <dcterms:created xsi:type="dcterms:W3CDTF">2017-02-17T13:03:43Z</dcterms:created>
  <dcterms:modified xsi:type="dcterms:W3CDTF">2017-06-13T15:12:49Z</dcterms:modified>
</cp:coreProperties>
</file>